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35" windowWidth="20730" windowHeight="9780" firstSheet="4" activeTab="9"/>
  </bookViews>
  <sheets>
    <sheet name="Datos a" sheetId="2" r:id="rId1"/>
    <sheet name="Datos b" sheetId="1" r:id="rId2"/>
    <sheet name="Datos c" sheetId="8" r:id="rId3"/>
    <sheet name="Datos d" sheetId="10" r:id="rId4"/>
    <sheet name="Datos Mapa" sheetId="3" r:id="rId5"/>
    <sheet name="Figura 1" sheetId="9" r:id="rId6"/>
    <sheet name="Figura 2" sheetId="11" r:id="rId7"/>
    <sheet name="Figura 3" sheetId="5" r:id="rId8"/>
    <sheet name="Figura 4" sheetId="4" r:id="rId9"/>
    <sheet name="Tabla 1" sheetId="6" r:id="rId10"/>
  </sheets>
  <definedNames/>
  <calcPr calcId="124519"/>
</workbook>
</file>

<file path=xl/sharedStrings.xml><?xml version="1.0" encoding="utf-8"?>
<sst xmlns="http://schemas.openxmlformats.org/spreadsheetml/2006/main" count="245" uniqueCount="139">
  <si>
    <t>11 001</t>
  </si>
  <si>
    <t>Abasolo</t>
  </si>
  <si>
    <t>11 002</t>
  </si>
  <si>
    <t>Acámbaro</t>
  </si>
  <si>
    <t>11 003</t>
  </si>
  <si>
    <t>San Miguel de Allende</t>
  </si>
  <si>
    <t>11 004</t>
  </si>
  <si>
    <t>Apaseo el Alto</t>
  </si>
  <si>
    <t>11 005</t>
  </si>
  <si>
    <t>Apaseo el Grande</t>
  </si>
  <si>
    <t>11 006</t>
  </si>
  <si>
    <t>Atarjea</t>
  </si>
  <si>
    <t>11 007</t>
  </si>
  <si>
    <t>Celaya</t>
  </si>
  <si>
    <t>11 008</t>
  </si>
  <si>
    <t>Manuel Doblado</t>
  </si>
  <si>
    <t>11 009</t>
  </si>
  <si>
    <t>Comonfort</t>
  </si>
  <si>
    <t>11 010</t>
  </si>
  <si>
    <t>Coroneo</t>
  </si>
  <si>
    <t>11 011</t>
  </si>
  <si>
    <t>Cortazar</t>
  </si>
  <si>
    <t>11 012</t>
  </si>
  <si>
    <t>Cuerámaro</t>
  </si>
  <si>
    <t>11 013</t>
  </si>
  <si>
    <t>Doctor Mora</t>
  </si>
  <si>
    <t>11 014</t>
  </si>
  <si>
    <t xml:space="preserve">Dolores Hidalgo </t>
  </si>
  <si>
    <t>11 015</t>
  </si>
  <si>
    <t>Guanajuato</t>
  </si>
  <si>
    <t>11 016</t>
  </si>
  <si>
    <t>Huanímaro</t>
  </si>
  <si>
    <t>11 017</t>
  </si>
  <si>
    <t>Irapuato</t>
  </si>
  <si>
    <t>11 018</t>
  </si>
  <si>
    <t>Jaral del Progreso</t>
  </si>
  <si>
    <t>11 019</t>
  </si>
  <si>
    <t>Jerécuaro</t>
  </si>
  <si>
    <t>11 020</t>
  </si>
  <si>
    <t>León</t>
  </si>
  <si>
    <t>11 021</t>
  </si>
  <si>
    <t>Moroleón</t>
  </si>
  <si>
    <t>11 022</t>
  </si>
  <si>
    <t>Ocampo</t>
  </si>
  <si>
    <t>11 023</t>
  </si>
  <si>
    <t>Pénjamo</t>
  </si>
  <si>
    <t>11 024</t>
  </si>
  <si>
    <t>Pueblo Nuevo</t>
  </si>
  <si>
    <t>11 025</t>
  </si>
  <si>
    <t>Purísima del Rincón</t>
  </si>
  <si>
    <t>11 026</t>
  </si>
  <si>
    <t>Romita</t>
  </si>
  <si>
    <t>11 027</t>
  </si>
  <si>
    <t>Salamanca</t>
  </si>
  <si>
    <t>11 028</t>
  </si>
  <si>
    <t>Salvatierra</t>
  </si>
  <si>
    <t>11 029</t>
  </si>
  <si>
    <t>San Diego de la Unión</t>
  </si>
  <si>
    <t>11 030</t>
  </si>
  <si>
    <t>San Felipe</t>
  </si>
  <si>
    <t>11 031</t>
  </si>
  <si>
    <t>San Francisco del Rincón</t>
  </si>
  <si>
    <t>11 032</t>
  </si>
  <si>
    <t>San José Iturbide</t>
  </si>
  <si>
    <t>11 033</t>
  </si>
  <si>
    <t>San Luis de la Paz</t>
  </si>
  <si>
    <t>11 034</t>
  </si>
  <si>
    <t>Santa Catarina</t>
  </si>
  <si>
    <t>11 035</t>
  </si>
  <si>
    <t>Santa Cruz de Juventino Rosas</t>
  </si>
  <si>
    <t>11 036</t>
  </si>
  <si>
    <t>Santiago Maravatío</t>
  </si>
  <si>
    <t>11 037</t>
  </si>
  <si>
    <t>Silao</t>
  </si>
  <si>
    <t>11 038</t>
  </si>
  <si>
    <t>Tarandacuao</t>
  </si>
  <si>
    <t>11 039</t>
  </si>
  <si>
    <t>Tarimoro</t>
  </si>
  <si>
    <t>11 040</t>
  </si>
  <si>
    <t>Tierra Blanca</t>
  </si>
  <si>
    <t>11 041</t>
  </si>
  <si>
    <t>Uriangato</t>
  </si>
  <si>
    <t>11 042</t>
  </si>
  <si>
    <t>Valle de Santiago</t>
  </si>
  <si>
    <t>11 043</t>
  </si>
  <si>
    <t>Victoria</t>
  </si>
  <si>
    <t>11 044</t>
  </si>
  <si>
    <t>Villagrán</t>
  </si>
  <si>
    <t>11 045</t>
  </si>
  <si>
    <t>Xichú</t>
  </si>
  <si>
    <t>11 046</t>
  </si>
  <si>
    <t>Yuriria</t>
  </si>
  <si>
    <t>1990-1995</t>
  </si>
  <si>
    <t>1995-2000</t>
  </si>
  <si>
    <t>2000-2005</t>
  </si>
  <si>
    <t>2005-2010</t>
  </si>
  <si>
    <t>Población total y de 5 años y más según características demográficas y sociales</t>
  </si>
  <si>
    <t>15 tamaños de localidad : Menos de 2,500 habitantes</t>
  </si>
  <si>
    <t>Consulta de: Población total   Por: Entidad y municipio   Según: Año censal</t>
  </si>
  <si>
    <t>Fuente: INEGI. XI Censo general de población y vivienda 1990.</t>
  </si>
  <si>
    <t>                 INEGI. I Conteo de población y vivienda 1995.</t>
  </si>
  <si>
    <t>                 INEGI. XII Censo general de población y vivienda 2000.</t>
  </si>
  <si>
    <t>                 INEGI. II Conteo de población y vivienda 2005.</t>
  </si>
  <si>
    <t>No. de Municipios con decrementos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</si>
  <si>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</si>
  <si>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</si>
  <si>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</si>
  <si>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</si>
  <si>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</si>
  <si>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</si>
  <si>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</si>
  <si>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</si>
  <si>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</si>
  <si>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</si>
  <si>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</si>
  <si>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</si>
  <si>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</si>
  <si>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</si>
  <si>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</si>
  <si>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</si>
  <si>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Hombres</t>
  </si>
  <si>
    <t>Mujeres</t>
  </si>
  <si>
    <t>80+</t>
  </si>
  <si>
    <t>Proyeciones</t>
  </si>
  <si>
    <t>Tasa de crecimiento social total**</t>
  </si>
  <si>
    <t>Tasa de crecimiento natural</t>
  </si>
  <si>
    <t>Tasa de crecimiento social total</t>
  </si>
  <si>
    <t>Tasa de crecimiento total</t>
  </si>
  <si>
    <t>Por cien</t>
  </si>
  <si>
    <t>Estimaciones de Conapo, Poryecciones de la población de México 2010-2050</t>
  </si>
  <si>
    <t>Tasa de migración neta interestatal**</t>
  </si>
  <si>
    <t>Tasa de migración neta internacional**</t>
  </si>
  <si>
    <t>0.83*</t>
  </si>
  <si>
    <t>*Mayor a 0.5%</t>
  </si>
  <si>
    <t xml:space="preserve">Fuente: Inegi, Censos de Población 1990, 2000 y 2010, y Conteos de Población 1995 y 2005.
</t>
  </si>
  <si>
    <t>Fuente: Elaboración propia con base en Inegi, Censos de Población 1990, 2000 y 2010, y Conteos de Población 1995 y 2005.</t>
  </si>
  <si>
    <t>Tabla 1. Guanajuato: tasa de incremento medio anual quinquenal según grupo de edad 1990-2010 (tasas menores a 0.5% encasilladas)</t>
  </si>
  <si>
    <t>Mapas. Guanajuato: tasa de incremento medio manual por quinquenio según municipio y 1990-2010 (decrementos encasillados)</t>
  </si>
  <si>
    <t>                 INEGI. XII Censo de población y vivienda 2010.</t>
  </si>
</sst>
</file>

<file path=xl/styles.xml><?xml version="1.0" encoding="utf-8"?>
<styleSheet xmlns="http://schemas.openxmlformats.org/spreadsheetml/2006/main">
  <numFmts count="1">
    <numFmt numFmtId="164" formatCode="General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0.39998000860214233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3" tint="0.3999800086021423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2"/>
    </font>
    <font>
      <sz val="11"/>
      <name val="Calibri"/>
      <family val="2"/>
    </font>
    <font>
      <b/>
      <sz val="12"/>
      <name val="Times New Roman"/>
      <family val="2"/>
    </font>
    <font>
      <sz val="11"/>
      <name val="Times New Roman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6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" fontId="0" fillId="0" borderId="0" xfId="0" applyNumberFormat="1"/>
    <xf numFmtId="2" fontId="0" fillId="0" borderId="0" xfId="0" applyNumberFormat="1"/>
    <xf numFmtId="0" fontId="3" fillId="0" borderId="0" xfId="0" applyFont="1"/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Border="1" applyAlignment="1">
      <alignment/>
    </xf>
    <xf numFmtId="2" fontId="5" fillId="0" borderId="0" xfId="0" applyNumberFormat="1" applyFont="1"/>
    <xf numFmtId="4" fontId="5" fillId="0" borderId="0" xfId="0" applyNumberFormat="1" applyFont="1"/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Border="1" applyAlignment="1">
      <alignment/>
    </xf>
    <xf numFmtId="2" fontId="4" fillId="0" borderId="0" xfId="0" applyNumberFormat="1" applyFont="1"/>
    <xf numFmtId="4" fontId="4" fillId="0" borderId="0" xfId="0" applyNumberFormat="1" applyFont="1"/>
    <xf numFmtId="164" fontId="4" fillId="0" borderId="0" xfId="0" applyNumberFormat="1" applyFont="1" applyFill="1" applyBorder="1" applyAlignment="1">
      <alignment/>
    </xf>
    <xf numFmtId="0" fontId="6" fillId="2" borderId="0" xfId="0" applyFont="1" applyFill="1"/>
    <xf numFmtId="0" fontId="7" fillId="0" borderId="0" xfId="0" applyFont="1"/>
    <xf numFmtId="0" fontId="9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2" fontId="9" fillId="2" borderId="0" xfId="0" applyNumberFormat="1" applyFont="1" applyFill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" fontId="9" fillId="2" borderId="0" xfId="0" applyNumberFormat="1" applyFont="1" applyFill="1"/>
    <xf numFmtId="1" fontId="9" fillId="2" borderId="0" xfId="0" applyNumberFormat="1" applyFont="1" applyFill="1" applyBorder="1" applyAlignment="1">
      <alignment horizontal="center"/>
    </xf>
    <xf numFmtId="0" fontId="9" fillId="2" borderId="7" xfId="0" applyFont="1" applyFill="1" applyBorder="1"/>
    <xf numFmtId="0" fontId="11" fillId="3" borderId="0" xfId="0" applyFont="1" applyFill="1" applyAlignment="1">
      <alignment horizontal="left"/>
    </xf>
    <xf numFmtId="0" fontId="5" fillId="3" borderId="0" xfId="0" applyFont="1" applyFill="1"/>
    <xf numFmtId="0" fontId="5" fillId="0" borderId="0" xfId="0" applyFont="1"/>
    <xf numFmtId="0" fontId="11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4" fontId="13" fillId="2" borderId="0" xfId="0" applyNumberFormat="1" applyFont="1" applyFill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4" fontId="13" fillId="2" borderId="9" xfId="0" applyNumberFormat="1" applyFont="1" applyFill="1" applyBorder="1" applyAlignment="1">
      <alignment horizontal="center"/>
    </xf>
    <xf numFmtId="0" fontId="13" fillId="2" borderId="0" xfId="0" applyFont="1" applyFill="1"/>
    <xf numFmtId="16" fontId="12" fillId="3" borderId="0" xfId="0" applyNumberFormat="1" applyFont="1" applyFill="1" applyAlignment="1" quotePrefix="1">
      <alignment horizontal="center"/>
    </xf>
    <xf numFmtId="16" fontId="12" fillId="3" borderId="0" xfId="0" applyNumberFormat="1" applyFont="1" applyFill="1" applyAlignment="1">
      <alignment horizontal="center"/>
    </xf>
    <xf numFmtId="16" fontId="12" fillId="3" borderId="7" xfId="0" applyNumberFormat="1" applyFont="1" applyFill="1" applyBorder="1" applyAlignment="1">
      <alignment horizontal="center"/>
    </xf>
    <xf numFmtId="0" fontId="13" fillId="3" borderId="7" xfId="0" applyFont="1" applyFill="1" applyBorder="1"/>
    <xf numFmtId="16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2" fontId="8" fillId="2" borderId="7" xfId="0" applyNumberFormat="1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475"/>
          <c:y val="0.17575"/>
          <c:w val="0.91125"/>
          <c:h val="0.62625"/>
        </c:manualLayout>
      </c:layout>
      <c:lineChart>
        <c:grouping val="standard"/>
        <c:varyColors val="0"/>
        <c:ser>
          <c:idx val="0"/>
          <c:order val="0"/>
          <c:tx>
            <c:strRef>
              <c:f>'Datos c'!$A$5</c:f>
              <c:strCache>
                <c:ptCount val="1"/>
                <c:pt idx="0">
                  <c:v>Tasa de crecimiento natural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c'!$B$4:$V$4</c:f>
              <c:numCache/>
            </c:numRef>
          </c:cat>
          <c:val>
            <c:numRef>
              <c:f>'Datos c'!$B$5:$V$5</c:f>
              <c:numCache/>
            </c:numRef>
          </c:val>
          <c:smooth val="1"/>
        </c:ser>
        <c:ser>
          <c:idx val="1"/>
          <c:order val="1"/>
          <c:tx>
            <c:strRef>
              <c:f>'Datos c'!$A$6</c:f>
              <c:strCache>
                <c:ptCount val="1"/>
                <c:pt idx="0">
                  <c:v>Tasa de crecimiento social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c'!$B$4:$V$4</c:f>
              <c:numCache/>
            </c:numRef>
          </c:cat>
          <c:val>
            <c:numRef>
              <c:f>'Datos c'!$B$6:$V$6</c:f>
              <c:numCache/>
            </c:numRef>
          </c:val>
          <c:smooth val="1"/>
        </c:ser>
        <c:ser>
          <c:idx val="2"/>
          <c:order val="2"/>
          <c:tx>
            <c:strRef>
              <c:f>'Datos c'!$A$7</c:f>
              <c:strCache>
                <c:ptCount val="1"/>
                <c:pt idx="0">
                  <c:v>Tasa de crecimiento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c'!$B$4:$V$4</c:f>
              <c:numCache/>
            </c:numRef>
          </c:cat>
          <c:val>
            <c:numRef>
              <c:f>'Datos c'!$B$7:$V$7</c:f>
              <c:numCache/>
            </c:numRef>
          </c:val>
          <c:smooth val="1"/>
        </c:ser>
        <c:axId val="62089305"/>
        <c:axId val="21932834"/>
      </c:lineChart>
      <c:catAx>
        <c:axId val="62089305"/>
        <c:scaling>
          <c:orientation val="minMax"/>
        </c:scaling>
        <c:axPos val="b"/>
        <c:delete val="0"/>
        <c:numFmt formatCode="General_)" sourceLinked="1"/>
        <c:majorTickMark val="in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2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932834"/>
        <c:crosses val="autoZero"/>
        <c:auto val="1"/>
        <c:lblOffset val="100"/>
        <c:tickLblSkip val="1"/>
        <c:tickMarkSkip val="5"/>
        <c:noMultiLvlLbl val="0"/>
      </c:catAx>
      <c:valAx>
        <c:axId val="2193283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0_ ;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08930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userShapes r:id="rId1"/>
  <c:lang xmlns:c="http://schemas.openxmlformats.org/drawingml/2006/chart" val="es-MX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65"/>
          <c:y val="0.15125"/>
          <c:w val="0.9192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'Datos d'!$A$4</c:f>
              <c:strCache>
                <c:ptCount val="1"/>
                <c:pt idx="0">
                  <c:v>Tasa de migración neta interestatal**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d'!$B$3:$V$3</c:f>
              <c:numCache/>
            </c:numRef>
          </c:cat>
          <c:val>
            <c:numRef>
              <c:f>'Datos d'!$B$4:$V$4</c:f>
              <c:numCache/>
            </c:numRef>
          </c:val>
          <c:smooth val="1"/>
        </c:ser>
        <c:ser>
          <c:idx val="1"/>
          <c:order val="1"/>
          <c:tx>
            <c:strRef>
              <c:f>'Datos d'!$A$5</c:f>
              <c:strCache>
                <c:ptCount val="1"/>
                <c:pt idx="0">
                  <c:v>Tasa de migración neta internacional**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d'!$B$3:$V$3</c:f>
              <c:numCache/>
            </c:numRef>
          </c:cat>
          <c:val>
            <c:numRef>
              <c:f>'Datos d'!$B$5:$V$5</c:f>
              <c:numCache/>
            </c:numRef>
          </c:val>
          <c:smooth val="1"/>
        </c:ser>
        <c:axId val="63177779"/>
        <c:axId val="31729100"/>
      </c:lineChart>
      <c:catAx>
        <c:axId val="63177779"/>
        <c:scaling>
          <c:orientation val="minMax"/>
        </c:scaling>
        <c:axPos val="b"/>
        <c:delete val="0"/>
        <c:numFmt formatCode="General_)" sourceLinked="1"/>
        <c:majorTickMark val="out"/>
        <c:minorTickMark val="none"/>
        <c:tickLblPos val="low"/>
        <c:crossAx val="31729100"/>
        <c:crosses val="autoZero"/>
        <c:auto val="1"/>
        <c:lblOffset val="100"/>
        <c:tickLblSkip val="1"/>
        <c:tickMarkSkip val="5"/>
        <c:noMultiLvlLbl val="0"/>
      </c:catAx>
      <c:valAx>
        <c:axId val="31729100"/>
        <c:scaling>
          <c:orientation val="minMax"/>
          <c:max val="0.5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63177779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u="none" baseline="0">
          <a:latin typeface="Times New Roman"/>
          <a:ea typeface="Times New Roman"/>
          <a:cs typeface="Times New Roman"/>
        </a:defRPr>
      </a:pPr>
    </a:p>
  </c:txPr>
  <c:userShapes r:id="rId1"/>
  <c:lang xmlns:c="http://schemas.openxmlformats.org/drawingml/2006/chart" val="es-MX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15"/>
          <c:y val="0.16675"/>
          <c:w val="0.90325"/>
          <c:h val="0.66175"/>
        </c:manualLayout>
      </c:layout>
      <c:lineChart>
        <c:grouping val="standard"/>
        <c:varyColors val="0"/>
        <c:ser>
          <c:idx val="0"/>
          <c:order val="0"/>
          <c:tx>
            <c:strRef>
              <c:f>'Datos a'!$B$6</c:f>
              <c:strCache>
                <c:ptCount val="1"/>
                <c:pt idx="0">
                  <c:v>Guanajuato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a'!$C$5:$G$5</c:f>
              <c:numCache/>
            </c:numRef>
          </c:cat>
          <c:val>
            <c:numRef>
              <c:f>'Datos a'!$C$6:$G$6</c:f>
              <c:numCache/>
            </c:numRef>
          </c:val>
          <c:smooth val="1"/>
        </c:ser>
        <c:axId val="17126445"/>
        <c:axId val="19920278"/>
      </c:lineChart>
      <c:catAx>
        <c:axId val="17126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20278"/>
        <c:crosses val="autoZero"/>
        <c:auto val="1"/>
        <c:lblOffset val="100"/>
        <c:noMultiLvlLbl val="0"/>
      </c:catAx>
      <c:valAx>
        <c:axId val="19920278"/>
        <c:scaling>
          <c:orientation val="minMax"/>
          <c:min val="35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crossAx val="17126445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userShapes r:id="rId1"/>
  <c:lang xmlns:c="http://schemas.openxmlformats.org/drawingml/2006/chart" val="es-MX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65"/>
          <c:y val="0.16575"/>
          <c:w val="0.923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b'!$I$3</c:f>
              <c:strCache>
                <c:ptCount val="1"/>
                <c:pt idx="0">
                  <c:v>Abasolo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b'!$J$3:$M$3</c:f>
              <c:numCache/>
            </c:numRef>
          </c:val>
        </c:ser>
        <c:ser>
          <c:idx val="1"/>
          <c:order val="1"/>
          <c:tx>
            <c:strRef>
              <c:f>'Datos b'!$I$4</c:f>
              <c:strCache>
                <c:ptCount val="1"/>
                <c:pt idx="0">
                  <c:v>Acámbaro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b'!$J$4:$M$4</c:f>
              <c:numCache/>
            </c:numRef>
          </c:val>
        </c:ser>
        <c:ser>
          <c:idx val="2"/>
          <c:order val="2"/>
          <c:tx>
            <c:strRef>
              <c:f>'Datos b'!$I$5</c:f>
              <c:strCache>
                <c:ptCount val="1"/>
                <c:pt idx="0">
                  <c:v>San Miguel de Allende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b'!$J$5:$M$5</c:f>
              <c:numCache/>
            </c:numRef>
          </c:val>
        </c:ser>
        <c:ser>
          <c:idx val="3"/>
          <c:order val="3"/>
          <c:tx>
            <c:strRef>
              <c:f>'Datos b'!$I$6</c:f>
              <c:strCache>
                <c:ptCount val="1"/>
                <c:pt idx="0">
                  <c:v>Apaseo el Alto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b'!$J$6:$M$6</c:f>
              <c:numCache/>
            </c:numRef>
          </c:val>
        </c:ser>
        <c:ser>
          <c:idx val="4"/>
          <c:order val="4"/>
          <c:tx>
            <c:strRef>
              <c:f>'Datos b'!$I$7</c:f>
              <c:strCache>
                <c:ptCount val="1"/>
                <c:pt idx="0">
                  <c:v>Apaseo el Grande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b'!$J$7:$M$7</c:f>
              <c:numCache/>
            </c:numRef>
          </c:val>
        </c:ser>
        <c:ser>
          <c:idx val="5"/>
          <c:order val="5"/>
          <c:tx>
            <c:strRef>
              <c:f>'Datos b'!$I$8</c:f>
              <c:strCache>
                <c:ptCount val="1"/>
                <c:pt idx="0">
                  <c:v>Atarjea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b'!$J$8:$M$8</c:f>
              <c:numCache/>
            </c:numRef>
          </c:val>
        </c:ser>
        <c:ser>
          <c:idx val="6"/>
          <c:order val="6"/>
          <c:tx>
            <c:strRef>
              <c:f>'Datos b'!$I$9</c:f>
              <c:strCache>
                <c:ptCount val="1"/>
                <c:pt idx="0">
                  <c:v>Celaya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b'!$J$9:$M$9</c:f>
              <c:numCache/>
            </c:numRef>
          </c:val>
        </c:ser>
        <c:ser>
          <c:idx val="7"/>
          <c:order val="7"/>
          <c:tx>
            <c:strRef>
              <c:f>'Datos b'!$I$10</c:f>
              <c:strCache>
                <c:ptCount val="1"/>
                <c:pt idx="0">
                  <c:v>Manuel Doblado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b'!$J$10:$M$10</c:f>
              <c:numCache/>
            </c:numRef>
          </c:val>
        </c:ser>
        <c:ser>
          <c:idx val="8"/>
          <c:order val="8"/>
          <c:tx>
            <c:strRef>
              <c:f>'Datos b'!$I$11</c:f>
              <c:strCache>
                <c:ptCount val="1"/>
                <c:pt idx="0">
                  <c:v>Comonfort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b'!$J$11:$M$11</c:f>
              <c:numCache/>
            </c:numRef>
          </c:val>
        </c:ser>
        <c:ser>
          <c:idx val="9"/>
          <c:order val="9"/>
          <c:tx>
            <c:strRef>
              <c:f>'Datos b'!$I$12</c:f>
              <c:strCache>
                <c:ptCount val="1"/>
                <c:pt idx="0">
                  <c:v>Coroneo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b'!$J$12:$M$12</c:f>
              <c:numCache/>
            </c:numRef>
          </c:val>
        </c:ser>
        <c:ser>
          <c:idx val="10"/>
          <c:order val="10"/>
          <c:tx>
            <c:strRef>
              <c:f>'Datos b'!$I$13</c:f>
              <c:strCache>
                <c:ptCount val="1"/>
                <c:pt idx="0">
                  <c:v>Cortazar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b'!$J$13:$M$13</c:f>
              <c:numCache/>
            </c:numRef>
          </c:val>
        </c:ser>
        <c:ser>
          <c:idx val="11"/>
          <c:order val="11"/>
          <c:tx>
            <c:strRef>
              <c:f>'Datos b'!$I$14</c:f>
              <c:strCache>
                <c:ptCount val="1"/>
                <c:pt idx="0">
                  <c:v>Cuerámaro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b'!$J$14:$M$14</c:f>
              <c:numCache/>
            </c:numRef>
          </c:val>
        </c:ser>
        <c:ser>
          <c:idx val="12"/>
          <c:order val="12"/>
          <c:tx>
            <c:strRef>
              <c:f>'Datos b'!$I$15</c:f>
              <c:strCache>
                <c:ptCount val="1"/>
                <c:pt idx="0">
                  <c:v>Doctor Mora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b'!$J$15:$M$15</c:f>
              <c:numCache/>
            </c:numRef>
          </c:val>
        </c:ser>
        <c:ser>
          <c:idx val="13"/>
          <c:order val="13"/>
          <c:tx>
            <c:strRef>
              <c:f>'Datos b'!$I$16</c:f>
              <c:strCache>
                <c:ptCount val="1"/>
                <c:pt idx="0">
                  <c:v>Dolores Hidalgo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b'!$J$16:$M$16</c:f>
              <c:numCache/>
            </c:numRef>
          </c:val>
        </c:ser>
        <c:ser>
          <c:idx val="14"/>
          <c:order val="14"/>
          <c:tx>
            <c:strRef>
              <c:f>'Datos b'!$I$17</c:f>
              <c:strCache>
                <c:ptCount val="1"/>
                <c:pt idx="0">
                  <c:v>Guanajuato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b'!$J$17:$M$17</c:f>
              <c:numCache/>
            </c:numRef>
          </c:val>
        </c:ser>
        <c:ser>
          <c:idx val="15"/>
          <c:order val="15"/>
          <c:tx>
            <c:strRef>
              <c:f>'Datos b'!$I$18</c:f>
              <c:strCache>
                <c:ptCount val="1"/>
                <c:pt idx="0">
                  <c:v>Huanímaro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b'!$J$18:$M$18</c:f>
              <c:numCache/>
            </c:numRef>
          </c:val>
        </c:ser>
        <c:ser>
          <c:idx val="16"/>
          <c:order val="16"/>
          <c:tx>
            <c:strRef>
              <c:f>'Datos b'!$I$19</c:f>
              <c:strCache>
                <c:ptCount val="1"/>
                <c:pt idx="0">
                  <c:v>Irapuato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b'!$J$19:$M$19</c:f>
              <c:numCache/>
            </c:numRef>
          </c:val>
        </c:ser>
        <c:ser>
          <c:idx val="17"/>
          <c:order val="17"/>
          <c:tx>
            <c:strRef>
              <c:f>'Datos b'!$I$20</c:f>
              <c:strCache>
                <c:ptCount val="1"/>
                <c:pt idx="0">
                  <c:v>Jaral del Progreso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b'!$J$20:$M$20</c:f>
              <c:numCache/>
            </c:numRef>
          </c:val>
        </c:ser>
        <c:ser>
          <c:idx val="18"/>
          <c:order val="18"/>
          <c:tx>
            <c:strRef>
              <c:f>'Datos b'!$I$21</c:f>
              <c:strCache>
                <c:ptCount val="1"/>
                <c:pt idx="0">
                  <c:v>Jerécuaro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b'!$J$21:$M$21</c:f>
              <c:numCache/>
            </c:numRef>
          </c:val>
        </c:ser>
        <c:ser>
          <c:idx val="19"/>
          <c:order val="19"/>
          <c:tx>
            <c:strRef>
              <c:f>'Datos b'!$I$22</c:f>
              <c:strCache>
                <c:ptCount val="1"/>
                <c:pt idx="0">
                  <c:v>León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b'!$J$22:$M$22</c:f>
              <c:numCache/>
            </c:numRef>
          </c:val>
        </c:ser>
        <c:ser>
          <c:idx val="20"/>
          <c:order val="20"/>
          <c:tx>
            <c:strRef>
              <c:f>'Datos b'!$I$23</c:f>
              <c:strCache>
                <c:ptCount val="1"/>
                <c:pt idx="0">
                  <c:v>Moroleón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b'!$J$23:$M$23</c:f>
              <c:numCache/>
            </c:numRef>
          </c:val>
        </c:ser>
        <c:ser>
          <c:idx val="21"/>
          <c:order val="21"/>
          <c:tx>
            <c:strRef>
              <c:f>'Datos b'!$I$24</c:f>
              <c:strCache>
                <c:ptCount val="1"/>
                <c:pt idx="0">
                  <c:v>Ocampo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b'!$J$24:$M$24</c:f>
              <c:numCache/>
            </c:numRef>
          </c:val>
        </c:ser>
        <c:ser>
          <c:idx val="22"/>
          <c:order val="22"/>
          <c:tx>
            <c:strRef>
              <c:f>'Datos b'!$I$25</c:f>
              <c:strCache>
                <c:ptCount val="1"/>
                <c:pt idx="0">
                  <c:v>Pénjamo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b'!$J$25:$M$25</c:f>
              <c:numCache/>
            </c:numRef>
          </c:val>
        </c:ser>
        <c:ser>
          <c:idx val="23"/>
          <c:order val="23"/>
          <c:tx>
            <c:strRef>
              <c:f>'Datos b'!$I$26</c:f>
              <c:strCache>
                <c:ptCount val="1"/>
                <c:pt idx="0">
                  <c:v>Pueblo Nuevo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b'!$J$26:$M$26</c:f>
              <c:numCache/>
            </c:numRef>
          </c:val>
        </c:ser>
        <c:ser>
          <c:idx val="24"/>
          <c:order val="24"/>
          <c:tx>
            <c:strRef>
              <c:f>'Datos b'!$I$27</c:f>
              <c:strCache>
                <c:ptCount val="1"/>
                <c:pt idx="0">
                  <c:v>Purísima del Rincón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b'!$J$27:$M$27</c:f>
              <c:numCache/>
            </c:numRef>
          </c:val>
        </c:ser>
        <c:ser>
          <c:idx val="25"/>
          <c:order val="25"/>
          <c:tx>
            <c:strRef>
              <c:f>'Datos b'!$I$28</c:f>
              <c:strCache>
                <c:ptCount val="1"/>
                <c:pt idx="0">
                  <c:v>Romita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b'!$J$28:$M$28</c:f>
              <c:numCache/>
            </c:numRef>
          </c:val>
        </c:ser>
        <c:ser>
          <c:idx val="26"/>
          <c:order val="26"/>
          <c:tx>
            <c:strRef>
              <c:f>'Datos b'!$I$29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b'!$J$29:$M$29</c:f>
              <c:numCache/>
            </c:numRef>
          </c:val>
        </c:ser>
        <c:ser>
          <c:idx val="27"/>
          <c:order val="27"/>
          <c:tx>
            <c:strRef>
              <c:f>'Datos b'!$I$30</c:f>
              <c:strCache>
                <c:ptCount val="1"/>
                <c:pt idx="0">
                  <c:v>Salvatierra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b'!$J$30:$M$30</c:f>
              <c:numCache/>
            </c:numRef>
          </c:val>
        </c:ser>
        <c:ser>
          <c:idx val="28"/>
          <c:order val="28"/>
          <c:tx>
            <c:strRef>
              <c:f>'Datos b'!$I$31</c:f>
              <c:strCache>
                <c:ptCount val="1"/>
                <c:pt idx="0">
                  <c:v>San Diego de la Unión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b'!$J$31:$M$31</c:f>
              <c:numCache/>
            </c:numRef>
          </c:val>
        </c:ser>
        <c:ser>
          <c:idx val="29"/>
          <c:order val="29"/>
          <c:tx>
            <c:strRef>
              <c:f>'Datos b'!$I$32</c:f>
              <c:strCache>
                <c:ptCount val="1"/>
                <c:pt idx="0">
                  <c:v>San Felipe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b'!$J$32:$M$32</c:f>
              <c:numCache/>
            </c:numRef>
          </c:val>
        </c:ser>
        <c:ser>
          <c:idx val="30"/>
          <c:order val="30"/>
          <c:tx>
            <c:strRef>
              <c:f>'Datos b'!$I$33</c:f>
              <c:strCache>
                <c:ptCount val="1"/>
                <c:pt idx="0">
                  <c:v>San Francisco del Rincón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b'!$J$33:$M$33</c:f>
              <c:numCache/>
            </c:numRef>
          </c:val>
        </c:ser>
        <c:ser>
          <c:idx val="31"/>
          <c:order val="31"/>
          <c:tx>
            <c:strRef>
              <c:f>'Datos b'!$I$34</c:f>
              <c:strCache>
                <c:ptCount val="1"/>
                <c:pt idx="0">
                  <c:v>San José Iturbide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b'!$J$34:$M$34</c:f>
              <c:numCache/>
            </c:numRef>
          </c:val>
        </c:ser>
        <c:ser>
          <c:idx val="32"/>
          <c:order val="32"/>
          <c:tx>
            <c:strRef>
              <c:f>'Datos b'!$I$35</c:f>
              <c:strCache>
                <c:ptCount val="1"/>
                <c:pt idx="0">
                  <c:v>San Luis de la Paz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b'!$J$35:$M$35</c:f>
              <c:numCache/>
            </c:numRef>
          </c:val>
        </c:ser>
        <c:ser>
          <c:idx val="33"/>
          <c:order val="33"/>
          <c:tx>
            <c:strRef>
              <c:f>'Datos b'!$I$36</c:f>
              <c:strCache>
                <c:ptCount val="1"/>
                <c:pt idx="0">
                  <c:v>Santa Catarina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b'!$J$36:$M$36</c:f>
              <c:numCache/>
            </c:numRef>
          </c:val>
        </c:ser>
        <c:ser>
          <c:idx val="34"/>
          <c:order val="34"/>
          <c:tx>
            <c:strRef>
              <c:f>'Datos b'!$I$37</c:f>
              <c:strCache>
                <c:ptCount val="1"/>
                <c:pt idx="0">
                  <c:v>Santa Cruz de Juventino Rosas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b'!$J$37:$M$37</c:f>
              <c:numCache/>
            </c:numRef>
          </c:val>
        </c:ser>
        <c:ser>
          <c:idx val="35"/>
          <c:order val="35"/>
          <c:tx>
            <c:strRef>
              <c:f>'Datos b'!$I$38</c:f>
              <c:strCache>
                <c:ptCount val="1"/>
                <c:pt idx="0">
                  <c:v>Santiago Maravatío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b'!$J$38:$M$38</c:f>
              <c:numCache/>
            </c:numRef>
          </c:val>
        </c:ser>
        <c:ser>
          <c:idx val="36"/>
          <c:order val="36"/>
          <c:tx>
            <c:strRef>
              <c:f>'Datos b'!$I$39</c:f>
              <c:strCache>
                <c:ptCount val="1"/>
                <c:pt idx="0">
                  <c:v>Silao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b'!$J$39:$M$39</c:f>
              <c:numCache/>
            </c:numRef>
          </c:val>
        </c:ser>
        <c:ser>
          <c:idx val="37"/>
          <c:order val="37"/>
          <c:tx>
            <c:strRef>
              <c:f>'Datos b'!$I$40</c:f>
              <c:strCache>
                <c:ptCount val="1"/>
                <c:pt idx="0">
                  <c:v>Tarandacuao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b'!$J$40:$M$40</c:f>
              <c:numCache/>
            </c:numRef>
          </c:val>
        </c:ser>
        <c:ser>
          <c:idx val="38"/>
          <c:order val="38"/>
          <c:tx>
            <c:strRef>
              <c:f>'Datos b'!$I$41</c:f>
              <c:strCache>
                <c:ptCount val="1"/>
                <c:pt idx="0">
                  <c:v>Tarimoro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b'!$J$41:$M$41</c:f>
              <c:numCache/>
            </c:numRef>
          </c:val>
        </c:ser>
        <c:ser>
          <c:idx val="39"/>
          <c:order val="39"/>
          <c:tx>
            <c:strRef>
              <c:f>'Datos b'!$I$42</c:f>
              <c:strCache>
                <c:ptCount val="1"/>
                <c:pt idx="0">
                  <c:v>Tierra Blanca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b'!$J$42:$M$42</c:f>
              <c:numCache/>
            </c:numRef>
          </c:val>
        </c:ser>
        <c:ser>
          <c:idx val="40"/>
          <c:order val="40"/>
          <c:tx>
            <c:strRef>
              <c:f>'Datos b'!$I$43</c:f>
              <c:strCache>
                <c:ptCount val="1"/>
                <c:pt idx="0">
                  <c:v>Uriangato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b'!$J$43:$M$43</c:f>
              <c:numCache/>
            </c:numRef>
          </c:val>
        </c:ser>
        <c:ser>
          <c:idx val="41"/>
          <c:order val="41"/>
          <c:tx>
            <c:strRef>
              <c:f>'Datos b'!$I$44</c:f>
              <c:strCache>
                <c:ptCount val="1"/>
                <c:pt idx="0">
                  <c:v>Valle de Santiago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b'!$J$44:$M$44</c:f>
              <c:numCache/>
            </c:numRef>
          </c:val>
        </c:ser>
        <c:ser>
          <c:idx val="42"/>
          <c:order val="42"/>
          <c:tx>
            <c:strRef>
              <c:f>'Datos b'!$I$45</c:f>
              <c:strCache>
                <c:ptCount val="1"/>
                <c:pt idx="0">
                  <c:v>Victoria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b'!$J$45:$M$45</c:f>
              <c:numCache/>
            </c:numRef>
          </c:val>
        </c:ser>
        <c:ser>
          <c:idx val="43"/>
          <c:order val="43"/>
          <c:tx>
            <c:strRef>
              <c:f>'Datos b'!$I$46</c:f>
              <c:strCache>
                <c:ptCount val="1"/>
                <c:pt idx="0">
                  <c:v>Villagrán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b'!$J$46:$M$46</c:f>
              <c:numCache/>
            </c:numRef>
          </c:val>
        </c:ser>
        <c:ser>
          <c:idx val="44"/>
          <c:order val="44"/>
          <c:tx>
            <c:strRef>
              <c:f>'Datos b'!$I$47</c:f>
              <c:strCache>
                <c:ptCount val="1"/>
                <c:pt idx="0">
                  <c:v>Xichú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b'!$J$47:$M$47</c:f>
              <c:numCache/>
            </c:numRef>
          </c:val>
        </c:ser>
        <c:ser>
          <c:idx val="45"/>
          <c:order val="45"/>
          <c:tx>
            <c:strRef>
              <c:f>'Datos b'!$I$48</c:f>
              <c:strCache>
                <c:ptCount val="1"/>
                <c:pt idx="0">
                  <c:v>Yuriria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b'!$J$2:$M$2</c:f>
              <c:strCache/>
            </c:strRef>
          </c:cat>
          <c:val>
            <c:numRef>
              <c:f>'Datos b'!$J$48:$M$48</c:f>
              <c:numCache/>
            </c:numRef>
          </c:val>
        </c:ser>
        <c:axId val="45064775"/>
        <c:axId val="2929792"/>
      </c:barChart>
      <c:catAx>
        <c:axId val="4506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solidFill>
            <a:schemeClr val="tx2"/>
          </a:solidFill>
        </c:spPr>
        <c:crossAx val="2929792"/>
        <c:crosses val="autoZero"/>
        <c:auto val="1"/>
        <c:lblOffset val="100"/>
        <c:noMultiLvlLbl val="0"/>
      </c:catAx>
      <c:valAx>
        <c:axId val="2929792"/>
        <c:scaling>
          <c:orientation val="minMax"/>
        </c:scaling>
        <c:axPos val="l"/>
        <c:majorGridlines>
          <c:spPr>
            <a:ln w="6350">
              <a:solidFill>
                <a:schemeClr val="bg1"/>
              </a:solidFill>
            </a:ln>
          </c:spPr>
        </c:majorGridlines>
        <c:delete val="0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064775"/>
        <c:crosses val="autoZero"/>
        <c:crossBetween val="between"/>
        <c:dispUnits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u="none" baseline="0">
          <a:latin typeface="Times New Roman"/>
          <a:ea typeface="Times New Roman"/>
          <a:cs typeface="Times New Roman"/>
        </a:defRPr>
      </a:pPr>
    </a:p>
  </c:txPr>
  <c:userShapes r:id="rId1"/>
  <c:lang xmlns:c="http://schemas.openxmlformats.org/drawingml/2006/chart" val="es-MX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0.03275</cdr:y>
    </cdr:from>
    <cdr:to>
      <cdr:x>0.90925</cdr:x>
      <cdr:y>0.0935</cdr:y>
    </cdr:to>
    <cdr:sp macro="" textlink="">
      <cdr:nvSpPr>
        <cdr:cNvPr id="2" name="1 CuadroTexto"/>
        <cdr:cNvSpPr txBox="1"/>
      </cdr:nvSpPr>
      <cdr:spPr>
        <a:xfrm>
          <a:off x="190500" y="200025"/>
          <a:ext cx="7686675" cy="3810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1600" b="1">
              <a:latin typeface="Times New Roman" pitchFamily="18" charset="0"/>
              <a:cs typeface="Times New Roman" pitchFamily="18" charset="0"/>
            </a:rPr>
            <a:t>Figura 1. </a:t>
          </a:r>
          <a:r>
            <a:rPr lang="es-MX" sz="1600" b="0">
              <a:latin typeface="Times New Roman" pitchFamily="18" charset="0"/>
              <a:cs typeface="Times New Roman" pitchFamily="18" charset="0"/>
            </a:rPr>
            <a:t>Guanajuato: </a:t>
          </a:r>
          <a:r>
            <a:rPr lang="es-MX" sz="1600">
              <a:latin typeface="Times New Roman" pitchFamily="18" charset="0"/>
              <a:cs typeface="Times New Roman" pitchFamily="18" charset="0"/>
            </a:rPr>
            <a:t>tasas de crecimiento natural, social y total 1990-2010</a:t>
          </a:r>
        </a:p>
      </cdr:txBody>
    </cdr:sp>
  </cdr:relSizeAnchor>
  <cdr:relSizeAnchor xmlns:cdr="http://schemas.openxmlformats.org/drawingml/2006/chartDrawing">
    <cdr:from>
      <cdr:x>0.471</cdr:x>
      <cdr:y>0.2495</cdr:y>
    </cdr:from>
    <cdr:to>
      <cdr:x>0.9225</cdr:x>
      <cdr:y>0.326</cdr:y>
    </cdr:to>
    <cdr:sp macro="" textlink="">
      <cdr:nvSpPr>
        <cdr:cNvPr id="3" name="2 CuadroTexto"/>
        <cdr:cNvSpPr txBox="1"/>
      </cdr:nvSpPr>
      <cdr:spPr>
        <a:xfrm>
          <a:off x="4076700" y="1562100"/>
          <a:ext cx="3914775" cy="485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MX" sz="1200">
              <a:latin typeface="Times New Roman" pitchFamily="18" charset="0"/>
              <a:cs typeface="Times New Roman" pitchFamily="18" charset="0"/>
            </a:rPr>
            <a:t>Tasa de crecimiento natural  (Mortalidad y Fecundidad)</a:t>
          </a:r>
        </a:p>
      </cdr:txBody>
    </cdr:sp>
  </cdr:relSizeAnchor>
  <cdr:relSizeAnchor xmlns:cdr="http://schemas.openxmlformats.org/drawingml/2006/chartDrawing">
    <cdr:from>
      <cdr:x>0.275</cdr:x>
      <cdr:y>0.3805</cdr:y>
    </cdr:from>
    <cdr:to>
      <cdr:x>0.52525</cdr:x>
      <cdr:y>0.42575</cdr:y>
    </cdr:to>
    <cdr:sp macro="" textlink="">
      <cdr:nvSpPr>
        <cdr:cNvPr id="4" name="1 CuadroTexto"/>
        <cdr:cNvSpPr txBox="1"/>
      </cdr:nvSpPr>
      <cdr:spPr>
        <a:xfrm>
          <a:off x="2381250" y="2390775"/>
          <a:ext cx="2171700" cy="2857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200">
              <a:latin typeface="Times New Roman" pitchFamily="18" charset="0"/>
              <a:cs typeface="Times New Roman" pitchFamily="18" charset="0"/>
            </a:rPr>
            <a:t>Tasa de crecimiento total</a:t>
          </a:r>
        </a:p>
      </cdr:txBody>
    </cdr:sp>
  </cdr:relSizeAnchor>
  <cdr:relSizeAnchor xmlns:cdr="http://schemas.openxmlformats.org/drawingml/2006/chartDrawing">
    <cdr:from>
      <cdr:x>0.12</cdr:x>
      <cdr:y>0.6425</cdr:y>
    </cdr:from>
    <cdr:to>
      <cdr:x>0.53325</cdr:x>
      <cdr:y>0.70325</cdr:y>
    </cdr:to>
    <cdr:sp macro="" textlink="">
      <cdr:nvSpPr>
        <cdr:cNvPr id="5" name="1 CuadroTexto"/>
        <cdr:cNvSpPr txBox="1"/>
      </cdr:nvSpPr>
      <cdr:spPr>
        <a:xfrm>
          <a:off x="1038225" y="4038600"/>
          <a:ext cx="3581400" cy="3810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1200">
              <a:latin typeface="Times New Roman" pitchFamily="18" charset="0"/>
              <a:cs typeface="Times New Roman" pitchFamily="18" charset="0"/>
            </a:rPr>
            <a:t>Tasa de crecimiento social (Migración)</a:t>
          </a:r>
        </a:p>
      </cdr:txBody>
    </cdr:sp>
  </cdr:relSizeAnchor>
  <cdr:relSizeAnchor xmlns:cdr="http://schemas.openxmlformats.org/drawingml/2006/chartDrawing">
    <cdr:from>
      <cdr:x>0.06225</cdr:x>
      <cdr:y>0.12</cdr:y>
    </cdr:from>
    <cdr:to>
      <cdr:x>0.3125</cdr:x>
      <cdr:y>0.16525</cdr:y>
    </cdr:to>
    <cdr:sp macro="" textlink="">
      <cdr:nvSpPr>
        <cdr:cNvPr id="6" name="1 CuadroTexto"/>
        <cdr:cNvSpPr txBox="1"/>
      </cdr:nvSpPr>
      <cdr:spPr>
        <a:xfrm>
          <a:off x="533400" y="752475"/>
          <a:ext cx="2171700" cy="2857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1200">
              <a:latin typeface="Times New Roman" pitchFamily="18" charset="0"/>
              <a:cs typeface="Times New Roman" pitchFamily="18" charset="0"/>
            </a:rPr>
            <a:t>Por ciento</a:t>
          </a:r>
        </a:p>
      </cdr:txBody>
    </cdr:sp>
  </cdr:relSizeAnchor>
  <cdr:relSizeAnchor xmlns:cdr="http://schemas.openxmlformats.org/drawingml/2006/chartDrawing">
    <cdr:from>
      <cdr:x>0</cdr:x>
      <cdr:y>0.897</cdr:y>
    </cdr:from>
    <cdr:to>
      <cdr:x>0.762</cdr:x>
      <cdr:y>0.9765</cdr:y>
    </cdr:to>
    <cdr:sp macro="" textlink="">
      <cdr:nvSpPr>
        <cdr:cNvPr id="7" name="1 CuadroTexto"/>
        <cdr:cNvSpPr txBox="1"/>
      </cdr:nvSpPr>
      <cdr:spPr>
        <a:xfrm>
          <a:off x="0" y="5638800"/>
          <a:ext cx="6600825" cy="5048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200">
              <a:latin typeface="Times New Roman" pitchFamily="18" charset="0"/>
              <a:cs typeface="Times New Roman" pitchFamily="18" charset="0"/>
            </a:rPr>
            <a:t>Fuente: Elaboración propia</a:t>
          </a:r>
          <a:r>
            <a:rPr lang="es-MX" sz="1200" baseline="0">
              <a:latin typeface="Times New Roman" pitchFamily="18" charset="0"/>
              <a:cs typeface="Times New Roman" pitchFamily="18" charset="0"/>
            </a:rPr>
            <a:t> con base en </a:t>
          </a:r>
          <a:r>
            <a:rPr lang="es-MX" sz="1200">
              <a:latin typeface="Times New Roman" pitchFamily="18" charset="0"/>
              <a:cs typeface="Times New Roman" pitchFamily="18" charset="0"/>
            </a:rPr>
            <a:t>Conapo</a:t>
          </a:r>
          <a:r>
            <a:rPr lang="es-MX" sz="1200" baseline="0">
              <a:latin typeface="Times New Roman" pitchFamily="18" charset="0"/>
              <a:cs typeface="Times New Roman" pitchFamily="18" charset="0"/>
            </a:rPr>
            <a:t>, Proyecciones de la Población de México 2010-2050</a:t>
          </a:r>
          <a:endParaRPr lang="es-MX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1 Gráfico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0.22225</cdr:y>
    </cdr:from>
    <cdr:to>
      <cdr:x>0.43475</cdr:x>
      <cdr:y>0.2675</cdr:y>
    </cdr:to>
    <cdr:sp macro="" textlink="">
      <cdr:nvSpPr>
        <cdr:cNvPr id="2" name="1 CuadroTexto"/>
        <cdr:cNvSpPr txBox="1"/>
      </cdr:nvSpPr>
      <cdr:spPr>
        <a:xfrm>
          <a:off x="819150" y="1390650"/>
          <a:ext cx="2943225" cy="2857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1200">
              <a:latin typeface="Times New Roman" pitchFamily="18" charset="0"/>
              <a:cs typeface="Times New Roman" pitchFamily="18" charset="0"/>
            </a:rPr>
            <a:t>Tasa de migración neta interestatal</a:t>
          </a:r>
        </a:p>
      </cdr:txBody>
    </cdr:sp>
  </cdr:relSizeAnchor>
  <cdr:relSizeAnchor xmlns:cdr="http://schemas.openxmlformats.org/drawingml/2006/chartDrawing">
    <cdr:from>
      <cdr:x>0.12475</cdr:x>
      <cdr:y>0.51125</cdr:y>
    </cdr:from>
    <cdr:to>
      <cdr:x>0.4645</cdr:x>
      <cdr:y>0.5565</cdr:y>
    </cdr:to>
    <cdr:sp macro="" textlink="">
      <cdr:nvSpPr>
        <cdr:cNvPr id="3" name="1 CuadroTexto"/>
        <cdr:cNvSpPr txBox="1"/>
      </cdr:nvSpPr>
      <cdr:spPr>
        <a:xfrm>
          <a:off x="1076325" y="3209925"/>
          <a:ext cx="2943225" cy="2857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200">
              <a:latin typeface="Times New Roman" pitchFamily="18" charset="0"/>
              <a:cs typeface="Times New Roman" pitchFamily="18" charset="0"/>
            </a:rPr>
            <a:t>Tasa de migración neta internacional</a:t>
          </a:r>
        </a:p>
      </cdr:txBody>
    </cdr:sp>
  </cdr:relSizeAnchor>
  <cdr:relSizeAnchor xmlns:cdr="http://schemas.openxmlformats.org/drawingml/2006/chartDrawing">
    <cdr:from>
      <cdr:x>0</cdr:x>
      <cdr:y>0.92025</cdr:y>
    </cdr:from>
    <cdr:to>
      <cdr:x>0.762</cdr:x>
      <cdr:y>1</cdr:y>
    </cdr:to>
    <cdr:sp macro="" textlink="">
      <cdr:nvSpPr>
        <cdr:cNvPr id="4" name="1 CuadroTexto"/>
        <cdr:cNvSpPr txBox="1"/>
      </cdr:nvSpPr>
      <cdr:spPr>
        <a:xfrm>
          <a:off x="0" y="5791200"/>
          <a:ext cx="6600825" cy="5048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1200">
              <a:latin typeface="Times New Roman" pitchFamily="18" charset="0"/>
              <a:cs typeface="Times New Roman" pitchFamily="18" charset="0"/>
            </a:rPr>
            <a:t>Fuente: Elaboración propia con base en Conapo</a:t>
          </a:r>
          <a:r>
            <a:rPr lang="es-MX" sz="1200" baseline="0">
              <a:latin typeface="Times New Roman" pitchFamily="18" charset="0"/>
              <a:cs typeface="Times New Roman" pitchFamily="18" charset="0"/>
            </a:rPr>
            <a:t>, Proyecciones de la Población de México 2010-2050</a:t>
          </a:r>
          <a:endParaRPr lang="es-MX" sz="12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0.03775</cdr:x>
      <cdr:y>0.01225</cdr:y>
    </cdr:from>
    <cdr:to>
      <cdr:x>0.95725</cdr:x>
      <cdr:y>0.073</cdr:y>
    </cdr:to>
    <cdr:sp macro="" textlink="">
      <cdr:nvSpPr>
        <cdr:cNvPr id="5" name="1 CuadroTexto"/>
        <cdr:cNvSpPr txBox="1"/>
      </cdr:nvSpPr>
      <cdr:spPr>
        <a:xfrm>
          <a:off x="323850" y="76200"/>
          <a:ext cx="7972425" cy="3810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1600" b="1">
              <a:latin typeface="Times New Roman" pitchFamily="18" charset="0"/>
              <a:cs typeface="Times New Roman" pitchFamily="18" charset="0"/>
            </a:rPr>
            <a:t>Figura 2. </a:t>
          </a:r>
          <a:r>
            <a:rPr lang="es-MX" sz="1600" b="0">
              <a:latin typeface="Times New Roman" pitchFamily="18" charset="0"/>
              <a:cs typeface="Times New Roman" pitchFamily="18" charset="0"/>
            </a:rPr>
            <a:t>Guanajuato: </a:t>
          </a:r>
          <a:r>
            <a:rPr lang="es-MX" sz="1600">
              <a:latin typeface="Times New Roman" pitchFamily="18" charset="0"/>
              <a:cs typeface="Times New Roman" pitchFamily="18" charset="0"/>
            </a:rPr>
            <a:t>tasas de migración neta interestatal e internacional1990-2010</a:t>
          </a:r>
        </a:p>
      </cdr:txBody>
    </cdr:sp>
  </cdr:relSizeAnchor>
  <cdr:relSizeAnchor xmlns:cdr="http://schemas.openxmlformats.org/drawingml/2006/chartDrawing">
    <cdr:from>
      <cdr:x>0.06325</cdr:x>
      <cdr:y>0.09125</cdr:y>
    </cdr:from>
    <cdr:to>
      <cdr:x>0.403</cdr:x>
      <cdr:y>0.1365</cdr:y>
    </cdr:to>
    <cdr:sp macro="" textlink="">
      <cdr:nvSpPr>
        <cdr:cNvPr id="6" name="1 CuadroTexto"/>
        <cdr:cNvSpPr txBox="1"/>
      </cdr:nvSpPr>
      <cdr:spPr>
        <a:xfrm>
          <a:off x="542925" y="571500"/>
          <a:ext cx="2943225" cy="2857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200">
              <a:latin typeface="Times New Roman" pitchFamily="18" charset="0"/>
              <a:cs typeface="Times New Roman" pitchFamily="18" charset="0"/>
            </a:rPr>
            <a:t>Por ciento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1 Gráfico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0.11</cdr:y>
    </cdr:from>
    <cdr:to>
      <cdr:x>0.2345</cdr:x>
      <cdr:y>0.15825</cdr:y>
    </cdr:to>
    <cdr:sp macro="" textlink="">
      <cdr:nvSpPr>
        <cdr:cNvPr id="2" name="1 CuadroTexto"/>
        <cdr:cNvSpPr txBox="1"/>
      </cdr:nvSpPr>
      <cdr:spPr>
        <a:xfrm>
          <a:off x="571500" y="685800"/>
          <a:ext cx="1457325" cy="3048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800">
              <a:latin typeface="Arial" pitchFamily="34" charset="0"/>
              <a:cs typeface="Arial" pitchFamily="34" charset="0"/>
            </a:rPr>
            <a:t>Millones</a:t>
          </a:r>
        </a:p>
      </cdr:txBody>
    </cdr:sp>
  </cdr:relSizeAnchor>
  <cdr:relSizeAnchor xmlns:cdr="http://schemas.openxmlformats.org/drawingml/2006/chartDrawing">
    <cdr:from>
      <cdr:x>0.0155</cdr:x>
      <cdr:y>0.02025</cdr:y>
    </cdr:from>
    <cdr:to>
      <cdr:x>0.90225</cdr:x>
      <cdr:y>0.0795</cdr:y>
    </cdr:to>
    <cdr:sp macro="" textlink="">
      <cdr:nvSpPr>
        <cdr:cNvPr id="3" name="1 CuadroTexto"/>
        <cdr:cNvSpPr txBox="1"/>
      </cdr:nvSpPr>
      <cdr:spPr>
        <a:xfrm>
          <a:off x="133350" y="123825"/>
          <a:ext cx="7686675" cy="3714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1200" b="1">
              <a:latin typeface="Arial" pitchFamily="34" charset="0"/>
              <a:cs typeface="Arial" pitchFamily="34" charset="0"/>
            </a:rPr>
            <a:t>Figura 3. </a:t>
          </a:r>
          <a:r>
            <a:rPr lang="es-MX" sz="1200">
              <a:latin typeface="Arial" pitchFamily="34" charset="0"/>
              <a:cs typeface="Arial" pitchFamily="34" charset="0"/>
            </a:rPr>
            <a:t>Evolución de la</a:t>
          </a:r>
          <a:r>
            <a:rPr lang="es-MX" sz="1200" baseline="0">
              <a:latin typeface="Arial" pitchFamily="34" charset="0"/>
              <a:cs typeface="Arial" pitchFamily="34" charset="0"/>
            </a:rPr>
            <a:t> población en Guanajuato, 1990-2010</a:t>
          </a:r>
          <a:endParaRPr lang="es-MX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0.92025</cdr:y>
    </cdr:from>
    <cdr:to>
      <cdr:x>0.762</cdr:x>
      <cdr:y>1</cdr:y>
    </cdr:to>
    <cdr:sp macro="" textlink="">
      <cdr:nvSpPr>
        <cdr:cNvPr id="5" name="1 CuadroTexto"/>
        <cdr:cNvSpPr txBox="1"/>
      </cdr:nvSpPr>
      <cdr:spPr>
        <a:xfrm>
          <a:off x="0" y="5791200"/>
          <a:ext cx="6600825" cy="5048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MX" sz="1000">
              <a:latin typeface="Arial" pitchFamily="34" charset="0"/>
              <a:cs typeface="Arial" pitchFamily="34" charset="0"/>
            </a:rPr>
            <a:t>Fuente: Elaboración propia con base en Inegi, Censos de Población 1990,</a:t>
          </a:r>
          <a:r>
            <a:rPr lang="es-MX" sz="1000" baseline="0">
              <a:latin typeface="Arial" pitchFamily="34" charset="0"/>
              <a:cs typeface="Arial" pitchFamily="34" charset="0"/>
            </a:rPr>
            <a:t> 2000 y 2010, y Conteos de Población 1995 y 2005</a:t>
          </a:r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1 Gráfico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0.0575</cdr:y>
    </cdr:from>
    <cdr:to>
      <cdr:x>0.39175</cdr:x>
      <cdr:y>0.109</cdr:y>
    </cdr:to>
    <cdr:sp macro="" textlink="">
      <cdr:nvSpPr>
        <cdr:cNvPr id="2" name="1 CuadroTexto"/>
        <cdr:cNvSpPr txBox="1"/>
      </cdr:nvSpPr>
      <cdr:spPr>
        <a:xfrm>
          <a:off x="704850" y="361950"/>
          <a:ext cx="2686050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s-MX" sz="1100"/>
        </a:p>
      </cdr:txBody>
    </cdr:sp>
  </cdr:relSizeAnchor>
  <cdr:relSizeAnchor xmlns:cdr="http://schemas.openxmlformats.org/drawingml/2006/chartDrawing">
    <cdr:from>
      <cdr:x>0.0655</cdr:x>
      <cdr:y>0.1255</cdr:y>
    </cdr:from>
    <cdr:to>
      <cdr:x>0.233</cdr:x>
      <cdr:y>0.17375</cdr:y>
    </cdr:to>
    <cdr:sp macro="" textlink="">
      <cdr:nvSpPr>
        <cdr:cNvPr id="3" name="2 CuadroTexto"/>
        <cdr:cNvSpPr txBox="1"/>
      </cdr:nvSpPr>
      <cdr:spPr>
        <a:xfrm>
          <a:off x="561975" y="781050"/>
          <a:ext cx="144780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MX" sz="1000">
              <a:latin typeface="Times New Roman" pitchFamily="18" charset="0"/>
              <a:cs typeface="Times New Roman" pitchFamily="18" charset="0"/>
            </a:rPr>
            <a:t>Por ciento</a:t>
          </a:r>
        </a:p>
      </cdr:txBody>
    </cdr:sp>
  </cdr:relSizeAnchor>
  <cdr:relSizeAnchor xmlns:cdr="http://schemas.openxmlformats.org/drawingml/2006/chartDrawing">
    <cdr:from>
      <cdr:x>0.001</cdr:x>
      <cdr:y>0.92675</cdr:y>
    </cdr:from>
    <cdr:to>
      <cdr:x>0.84525</cdr:x>
      <cdr:y>0.975</cdr:y>
    </cdr:to>
    <cdr:sp macro="" textlink="">
      <cdr:nvSpPr>
        <cdr:cNvPr id="4" name="3 CuadroTexto"/>
        <cdr:cNvSpPr txBox="1"/>
      </cdr:nvSpPr>
      <cdr:spPr>
        <a:xfrm>
          <a:off x="0" y="5829300"/>
          <a:ext cx="731520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MX" sz="1000">
              <a:latin typeface="Arial" pitchFamily="34" charset="0"/>
              <a:cs typeface="Arial" pitchFamily="34" charset="0"/>
            </a:rPr>
            <a:t>Fuente: Elaboración propia con base en Inegi, Censos de Población 1990,</a:t>
          </a:r>
          <a:r>
            <a:rPr lang="es-MX" sz="1000" baseline="0">
              <a:latin typeface="Arial" pitchFamily="34" charset="0"/>
              <a:cs typeface="Arial" pitchFamily="34" charset="0"/>
            </a:rPr>
            <a:t> 2000 y 2010, y Contesos de Población 1995 y 2005</a:t>
          </a:r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0.00225</cdr:x>
      <cdr:y>0.012</cdr:y>
    </cdr:from>
    <cdr:to>
      <cdr:x>0.9755</cdr:x>
      <cdr:y>0.0915</cdr:y>
    </cdr:to>
    <cdr:sp macro="" textlink="">
      <cdr:nvSpPr>
        <cdr:cNvPr id="5" name="1 CuadroTexto"/>
        <cdr:cNvSpPr txBox="1"/>
      </cdr:nvSpPr>
      <cdr:spPr>
        <a:xfrm>
          <a:off x="19050" y="66675"/>
          <a:ext cx="8439150" cy="5048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200" b="1">
              <a:latin typeface="Times New Roman" pitchFamily="18" charset="0"/>
              <a:cs typeface="Times New Roman" pitchFamily="18" charset="0"/>
            </a:rPr>
            <a:t>Figura 4. </a:t>
          </a:r>
          <a:r>
            <a:rPr lang="es-MX" sz="1200">
              <a:latin typeface="Times New Roman" pitchFamily="18" charset="0"/>
              <a:cs typeface="Times New Roman" pitchFamily="18" charset="0"/>
            </a:rPr>
            <a:t>Tasa de incremento medio anual en los municipios de estado de Guanajuato según quinquenio 1990-2010</a:t>
          </a:r>
        </a:p>
      </cdr:txBody>
    </cdr:sp>
  </cdr:relSizeAnchor>
  <cdr:relSizeAnchor xmlns:cdr="http://schemas.openxmlformats.org/drawingml/2006/chartDrawing">
    <cdr:from>
      <cdr:x>0.297</cdr:x>
      <cdr:y>0.16625</cdr:y>
    </cdr:from>
    <cdr:to>
      <cdr:x>0.298</cdr:x>
      <cdr:y>0.8935</cdr:y>
    </cdr:to>
    <cdr:sp macro="" textlink="">
      <cdr:nvSpPr>
        <cdr:cNvPr id="7" name="6 Conector recto"/>
        <cdr:cNvSpPr/>
      </cdr:nvSpPr>
      <cdr:spPr>
        <a:xfrm flipV="1">
          <a:off x="2571750" y="1038225"/>
          <a:ext cx="9525" cy="4581525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es-MX"/>
        </a:p>
      </cdr:txBody>
    </cdr:sp>
  </cdr:relSizeAnchor>
  <cdr:relSizeAnchor xmlns:cdr="http://schemas.openxmlformats.org/drawingml/2006/chartDrawing">
    <cdr:from>
      <cdr:x>0.3475</cdr:x>
      <cdr:y>0.8255</cdr:y>
    </cdr:from>
    <cdr:to>
      <cdr:x>0.47325</cdr:x>
      <cdr:y>0.86925</cdr:y>
    </cdr:to>
    <cdr:sp macro="" textlink="">
      <cdr:nvSpPr>
        <cdr:cNvPr id="8" name="7 CuadroTexto"/>
        <cdr:cNvSpPr txBox="1"/>
      </cdr:nvSpPr>
      <cdr:spPr>
        <a:xfrm>
          <a:off x="3009900" y="5191125"/>
          <a:ext cx="108585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MX" sz="1000">
              <a:latin typeface="Times New Roman" pitchFamily="18" charset="0"/>
              <a:cs typeface="Times New Roman" pitchFamily="18" charset="0"/>
            </a:rPr>
            <a:t>1995-2000</a:t>
          </a:r>
        </a:p>
      </cdr:txBody>
    </cdr:sp>
  </cdr:relSizeAnchor>
  <cdr:relSizeAnchor xmlns:cdr="http://schemas.openxmlformats.org/drawingml/2006/chartDrawing">
    <cdr:from>
      <cdr:x>0.5785</cdr:x>
      <cdr:y>0.8255</cdr:y>
    </cdr:from>
    <cdr:to>
      <cdr:x>0.70425</cdr:x>
      <cdr:y>0.86925</cdr:y>
    </cdr:to>
    <cdr:sp macro="" textlink="">
      <cdr:nvSpPr>
        <cdr:cNvPr id="9" name="1 CuadroTexto"/>
        <cdr:cNvSpPr txBox="1"/>
      </cdr:nvSpPr>
      <cdr:spPr>
        <a:xfrm>
          <a:off x="5010150" y="5191125"/>
          <a:ext cx="1085850" cy="276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000">
              <a:latin typeface="Times New Roman" pitchFamily="18" charset="0"/>
              <a:cs typeface="Times New Roman" pitchFamily="18" charset="0"/>
            </a:rPr>
            <a:t>2000-2005</a:t>
          </a:r>
        </a:p>
      </cdr:txBody>
    </cdr:sp>
  </cdr:relSizeAnchor>
  <cdr:relSizeAnchor xmlns:cdr="http://schemas.openxmlformats.org/drawingml/2006/chartDrawing">
    <cdr:from>
      <cdr:x>0.81975</cdr:x>
      <cdr:y>0.814</cdr:y>
    </cdr:from>
    <cdr:to>
      <cdr:x>0.9455</cdr:x>
      <cdr:y>0.8575</cdr:y>
    </cdr:to>
    <cdr:sp macro="" textlink="">
      <cdr:nvSpPr>
        <cdr:cNvPr id="10" name="1 CuadroTexto"/>
        <cdr:cNvSpPr txBox="1"/>
      </cdr:nvSpPr>
      <cdr:spPr>
        <a:xfrm>
          <a:off x="7096125" y="5124450"/>
          <a:ext cx="1085850" cy="276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000">
              <a:latin typeface="Times New Roman" pitchFamily="18" charset="0"/>
              <a:cs typeface="Times New Roman" pitchFamily="18" charset="0"/>
            </a:rPr>
            <a:t>2005-2010</a:t>
          </a:r>
        </a:p>
      </cdr:txBody>
    </cdr:sp>
  </cdr:relSizeAnchor>
  <cdr:relSizeAnchor xmlns:cdr="http://schemas.openxmlformats.org/drawingml/2006/chartDrawing">
    <cdr:from>
      <cdr:x>0.10575</cdr:x>
      <cdr:y>0.8175</cdr:y>
    </cdr:from>
    <cdr:to>
      <cdr:x>0.23125</cdr:x>
      <cdr:y>0.86125</cdr:y>
    </cdr:to>
    <cdr:sp macro="" textlink="">
      <cdr:nvSpPr>
        <cdr:cNvPr id="11" name="1 CuadroTexto"/>
        <cdr:cNvSpPr txBox="1"/>
      </cdr:nvSpPr>
      <cdr:spPr>
        <a:xfrm>
          <a:off x="914400" y="5143500"/>
          <a:ext cx="1085850" cy="276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000">
              <a:latin typeface="Times New Roman" pitchFamily="18" charset="0"/>
              <a:cs typeface="Times New Roman" pitchFamily="18" charset="0"/>
            </a:rPr>
            <a:t>1990-2000</a:t>
          </a:r>
        </a:p>
        <a:p>
          <a:endParaRPr lang="es-MX" sz="10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0.528</cdr:x>
      <cdr:y>0.16625</cdr:y>
    </cdr:from>
    <cdr:to>
      <cdr:x>0.5285</cdr:x>
      <cdr:y>0.8935</cdr:y>
    </cdr:to>
    <cdr:sp macro="" textlink="">
      <cdr:nvSpPr>
        <cdr:cNvPr id="16" name="15 Conector recto"/>
        <cdr:cNvSpPr/>
      </cdr:nvSpPr>
      <cdr:spPr>
        <a:xfrm flipV="1">
          <a:off x="4572000" y="1038225"/>
          <a:ext cx="0" cy="4581525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s-MX"/>
        </a:p>
      </cdr:txBody>
    </cdr:sp>
  </cdr:relSizeAnchor>
  <cdr:relSizeAnchor xmlns:cdr="http://schemas.openxmlformats.org/drawingml/2006/chartDrawing">
    <cdr:from>
      <cdr:x>0.75575</cdr:x>
      <cdr:y>0.165</cdr:y>
    </cdr:from>
    <cdr:to>
      <cdr:x>0.7575</cdr:x>
      <cdr:y>0.891</cdr:y>
    </cdr:to>
    <cdr:sp macro="" textlink="">
      <cdr:nvSpPr>
        <cdr:cNvPr id="18" name="17 Conector recto"/>
        <cdr:cNvSpPr/>
      </cdr:nvSpPr>
      <cdr:spPr>
        <a:xfrm flipV="1">
          <a:off x="6543675" y="1038225"/>
          <a:ext cx="19050" cy="457200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s-MX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1 Gráfico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15" sqref="E15"/>
    </sheetView>
  </sheetViews>
  <sheetFormatPr defaultColWidth="11.421875" defaultRowHeight="15"/>
  <cols>
    <col min="2" max="2" width="14.57421875" style="0" customWidth="1"/>
  </cols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5" spans="2:7" ht="15">
      <c r="B5" s="2"/>
      <c r="C5" s="2">
        <v>1990</v>
      </c>
      <c r="D5" s="2">
        <v>1995</v>
      </c>
      <c r="E5" s="2">
        <v>2000</v>
      </c>
      <c r="F5" s="2">
        <v>2005</v>
      </c>
      <c r="G5" s="2">
        <v>2010</v>
      </c>
    </row>
    <row r="6" spans="2:7" ht="15">
      <c r="B6" s="2" t="s">
        <v>29</v>
      </c>
      <c r="C6" s="3">
        <v>3982593</v>
      </c>
      <c r="D6" s="3">
        <v>4406568</v>
      </c>
      <c r="E6" s="3">
        <v>4663032</v>
      </c>
      <c r="F6" s="3">
        <v>4893812</v>
      </c>
      <c r="G6" s="3">
        <v>5486372</v>
      </c>
    </row>
    <row r="7" spans="2:7" ht="15">
      <c r="B7" s="2" t="s">
        <v>123</v>
      </c>
      <c r="C7" s="3">
        <v>4657092</v>
      </c>
      <c r="D7" s="3">
        <v>4941687</v>
      </c>
      <c r="E7" s="3">
        <v>5143766</v>
      </c>
      <c r="F7" s="3">
        <v>5307620</v>
      </c>
      <c r="G7" s="3">
        <v>5558785</v>
      </c>
    </row>
    <row r="9" spans="2:7" ht="15">
      <c r="B9" t="s">
        <v>99</v>
      </c>
      <c r="C9" s="2"/>
      <c r="D9" s="2"/>
      <c r="E9" s="2"/>
      <c r="F9" s="2"/>
      <c r="G9" s="2"/>
    </row>
    <row r="10" spans="2:7" ht="15">
      <c r="B10" t="s">
        <v>100</v>
      </c>
      <c r="C10" s="3"/>
      <c r="D10" s="3"/>
      <c r="E10" s="3"/>
      <c r="F10" s="3"/>
      <c r="G10" s="3"/>
    </row>
    <row r="11" ht="15">
      <c r="B11" t="s">
        <v>101</v>
      </c>
    </row>
    <row r="12" ht="15">
      <c r="B12" t="s">
        <v>102</v>
      </c>
    </row>
    <row r="13" ht="15">
      <c r="B13" t="s">
        <v>138</v>
      </c>
    </row>
    <row r="19" ht="15">
      <c r="C19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"/>
  <sheetViews>
    <sheetView workbookViewId="0" topLeftCell="A20">
      <selection activeCell="G49" sqref="C49:G49"/>
    </sheetView>
  </sheetViews>
  <sheetFormatPr defaultColWidth="11.421875" defaultRowHeight="15"/>
  <cols>
    <col min="2" max="2" width="27.8515625" style="0" bestFit="1" customWidth="1"/>
    <col min="9" max="9" width="27.8515625" style="0" bestFit="1" customWidth="1"/>
  </cols>
  <sheetData>
    <row r="2" spans="3:14" ht="15">
      <c r="C2" s="1">
        <v>1990</v>
      </c>
      <c r="D2" s="1">
        <v>1995</v>
      </c>
      <c r="E2" s="1">
        <v>2000</v>
      </c>
      <c r="F2" s="1">
        <v>2005</v>
      </c>
      <c r="G2" s="1">
        <v>2010</v>
      </c>
      <c r="J2" s="1" t="s">
        <v>92</v>
      </c>
      <c r="K2" s="1" t="s">
        <v>93</v>
      </c>
      <c r="L2" s="1" t="s">
        <v>94</v>
      </c>
      <c r="M2" s="1" t="s">
        <v>95</v>
      </c>
      <c r="N2" s="1"/>
    </row>
    <row r="3" spans="1:13" ht="15">
      <c r="A3" t="s">
        <v>0</v>
      </c>
      <c r="B3" t="s">
        <v>1</v>
      </c>
      <c r="C3">
        <v>70938</v>
      </c>
      <c r="D3">
        <v>74768</v>
      </c>
      <c r="E3">
        <v>79093</v>
      </c>
      <c r="F3">
        <v>77094</v>
      </c>
      <c r="G3">
        <v>84332</v>
      </c>
      <c r="I3" t="s">
        <v>1</v>
      </c>
      <c r="J3" s="5">
        <f>+LN(D3/C3)/5*100</f>
        <v>1.051674596980782</v>
      </c>
      <c r="K3" s="5">
        <f aca="true" t="shared" si="0" ref="K3:M18">+LN(E3/D3)/5*100</f>
        <v>1.1246877864870435</v>
      </c>
      <c r="L3" s="5">
        <f t="shared" si="0"/>
        <v>-0.5119783750604767</v>
      </c>
      <c r="M3" s="5">
        <f t="shared" si="0"/>
        <v>1.794718662566965</v>
      </c>
    </row>
    <row r="4" spans="1:13" ht="15">
      <c r="A4" t="s">
        <v>2</v>
      </c>
      <c r="B4" t="s">
        <v>3</v>
      </c>
      <c r="C4">
        <v>112450</v>
      </c>
      <c r="D4">
        <v>112485</v>
      </c>
      <c r="E4">
        <v>110718</v>
      </c>
      <c r="F4">
        <v>101762</v>
      </c>
      <c r="G4">
        <v>109030</v>
      </c>
      <c r="I4" t="s">
        <v>3</v>
      </c>
      <c r="J4" s="5">
        <f aca="true" t="shared" si="1" ref="J4:J48">+LN(D4/C4)/5*100</f>
        <v>0.006224020322755145</v>
      </c>
      <c r="K4" s="5">
        <f t="shared" si="0"/>
        <v>-0.31666902598133034</v>
      </c>
      <c r="L4" s="5">
        <f t="shared" si="0"/>
        <v>-1.6869934927134518</v>
      </c>
      <c r="M4" s="5">
        <f t="shared" si="0"/>
        <v>1.3797264046313429</v>
      </c>
    </row>
    <row r="5" spans="1:13" ht="15">
      <c r="A5" t="s">
        <v>4</v>
      </c>
      <c r="B5" t="s">
        <v>5</v>
      </c>
      <c r="C5">
        <v>110692</v>
      </c>
      <c r="D5">
        <v>118769</v>
      </c>
      <c r="E5">
        <v>134880</v>
      </c>
      <c r="F5">
        <v>139297</v>
      </c>
      <c r="G5">
        <v>160383</v>
      </c>
      <c r="I5" t="s">
        <v>5</v>
      </c>
      <c r="J5" s="5">
        <f t="shared" si="1"/>
        <v>1.4085772080455763</v>
      </c>
      <c r="K5" s="5">
        <f t="shared" si="0"/>
        <v>2.5441012827485907</v>
      </c>
      <c r="L5" s="5">
        <f t="shared" si="0"/>
        <v>0.6444570009522852</v>
      </c>
      <c r="M5" s="5">
        <f t="shared" si="0"/>
        <v>2.8191272095407442</v>
      </c>
    </row>
    <row r="6" spans="1:13" ht="15">
      <c r="A6" t="s">
        <v>6</v>
      </c>
      <c r="B6" t="s">
        <v>7</v>
      </c>
      <c r="C6">
        <v>48455</v>
      </c>
      <c r="D6">
        <v>54364</v>
      </c>
      <c r="E6">
        <v>56817</v>
      </c>
      <c r="F6">
        <v>57942</v>
      </c>
      <c r="G6">
        <v>64433</v>
      </c>
      <c r="I6" t="s">
        <v>7</v>
      </c>
      <c r="J6" s="5">
        <f t="shared" si="1"/>
        <v>2.30133275813175</v>
      </c>
      <c r="K6" s="5">
        <f t="shared" si="0"/>
        <v>0.8826681325721406</v>
      </c>
      <c r="L6" s="5">
        <f t="shared" si="0"/>
        <v>0.3921386698225561</v>
      </c>
      <c r="M6" s="5">
        <f t="shared" si="0"/>
        <v>2.1236682802843148</v>
      </c>
    </row>
    <row r="7" spans="1:13" ht="15">
      <c r="A7" t="s">
        <v>8</v>
      </c>
      <c r="B7" t="s">
        <v>9</v>
      </c>
      <c r="C7">
        <v>61594</v>
      </c>
      <c r="D7">
        <v>62848</v>
      </c>
      <c r="E7">
        <v>68738</v>
      </c>
      <c r="F7">
        <v>73863</v>
      </c>
      <c r="G7">
        <v>85319</v>
      </c>
      <c r="I7" t="s">
        <v>9</v>
      </c>
      <c r="J7" s="5">
        <f t="shared" si="1"/>
        <v>0.4030929906774058</v>
      </c>
      <c r="K7" s="5">
        <f t="shared" si="0"/>
        <v>1.7916612625060768</v>
      </c>
      <c r="L7" s="5">
        <f t="shared" si="0"/>
        <v>1.4381970025297877</v>
      </c>
      <c r="M7" s="5">
        <f t="shared" si="0"/>
        <v>2.8837029393865703</v>
      </c>
    </row>
    <row r="8" spans="1:13" ht="15">
      <c r="A8" t="s">
        <v>10</v>
      </c>
      <c r="B8" t="s">
        <v>11</v>
      </c>
      <c r="C8">
        <v>5200</v>
      </c>
      <c r="D8">
        <v>5282</v>
      </c>
      <c r="E8">
        <v>5198</v>
      </c>
      <c r="F8">
        <v>5035</v>
      </c>
      <c r="G8">
        <v>5610</v>
      </c>
      <c r="I8" t="s">
        <v>11</v>
      </c>
      <c r="J8" s="5">
        <f t="shared" si="1"/>
        <v>0.3129237657511758</v>
      </c>
      <c r="K8" s="5">
        <f t="shared" si="0"/>
        <v>-0.32061755311283924</v>
      </c>
      <c r="L8" s="5">
        <f t="shared" si="0"/>
        <v>-0.6372082009754577</v>
      </c>
      <c r="M8" s="5">
        <f t="shared" si="0"/>
        <v>2.1627438672815864</v>
      </c>
    </row>
    <row r="9" spans="1:13" ht="15">
      <c r="A9" t="s">
        <v>12</v>
      </c>
      <c r="B9" t="s">
        <v>13</v>
      </c>
      <c r="C9">
        <v>310569</v>
      </c>
      <c r="D9">
        <v>354473</v>
      </c>
      <c r="E9">
        <v>382958</v>
      </c>
      <c r="F9">
        <v>415869</v>
      </c>
      <c r="G9">
        <v>468469</v>
      </c>
      <c r="I9" t="s">
        <v>13</v>
      </c>
      <c r="J9" s="5">
        <f t="shared" si="1"/>
        <v>2.644521611056256</v>
      </c>
      <c r="K9" s="5">
        <f t="shared" si="0"/>
        <v>1.5458628626441044</v>
      </c>
      <c r="L9" s="5">
        <f t="shared" si="0"/>
        <v>1.6488996845881732</v>
      </c>
      <c r="M9" s="5">
        <f t="shared" si="0"/>
        <v>2.3819924808697883</v>
      </c>
    </row>
    <row r="10" spans="1:13" ht="15">
      <c r="A10" t="s">
        <v>14</v>
      </c>
      <c r="B10" t="s">
        <v>15</v>
      </c>
      <c r="C10">
        <v>37484</v>
      </c>
      <c r="D10">
        <v>37776</v>
      </c>
      <c r="E10">
        <v>38309</v>
      </c>
      <c r="F10">
        <v>34313</v>
      </c>
      <c r="G10">
        <v>37145</v>
      </c>
      <c r="I10" t="s">
        <v>15</v>
      </c>
      <c r="J10" s="5">
        <f t="shared" si="1"/>
        <v>0.15519610163159775</v>
      </c>
      <c r="K10" s="5">
        <f t="shared" si="0"/>
        <v>0.2802175036701021</v>
      </c>
      <c r="L10" s="5">
        <f t="shared" si="0"/>
        <v>-2.203211288281691</v>
      </c>
      <c r="M10" s="5">
        <f t="shared" si="0"/>
        <v>1.5860976298238367</v>
      </c>
    </row>
    <row r="11" spans="1:13" ht="15">
      <c r="A11" t="s">
        <v>16</v>
      </c>
      <c r="B11" t="s">
        <v>17</v>
      </c>
      <c r="C11">
        <v>56592</v>
      </c>
      <c r="D11">
        <v>61986</v>
      </c>
      <c r="E11">
        <v>67642</v>
      </c>
      <c r="F11">
        <v>70189</v>
      </c>
      <c r="G11">
        <v>77794</v>
      </c>
      <c r="I11" t="s">
        <v>17</v>
      </c>
      <c r="J11" s="5">
        <f t="shared" si="1"/>
        <v>1.8208184126447713</v>
      </c>
      <c r="K11" s="5">
        <f t="shared" si="0"/>
        <v>1.7464107760132372</v>
      </c>
      <c r="L11" s="5">
        <f t="shared" si="0"/>
        <v>0.7392502340215268</v>
      </c>
      <c r="M11" s="5">
        <f t="shared" si="0"/>
        <v>2.057454075813172</v>
      </c>
    </row>
    <row r="12" spans="1:13" ht="15">
      <c r="A12" t="s">
        <v>18</v>
      </c>
      <c r="B12" t="s">
        <v>19</v>
      </c>
      <c r="C12">
        <v>9435</v>
      </c>
      <c r="D12">
        <v>9466</v>
      </c>
      <c r="E12">
        <v>10347</v>
      </c>
      <c r="F12">
        <v>10972</v>
      </c>
      <c r="G12">
        <v>11691</v>
      </c>
      <c r="I12" t="s">
        <v>19</v>
      </c>
      <c r="J12" s="5">
        <f t="shared" si="1"/>
        <v>0.06560505327085288</v>
      </c>
      <c r="K12" s="5">
        <f t="shared" si="0"/>
        <v>1.7798038227751458</v>
      </c>
      <c r="L12" s="5">
        <f t="shared" si="0"/>
        <v>1.1729990090508644</v>
      </c>
      <c r="M12" s="5">
        <f t="shared" si="0"/>
        <v>1.2694548389864997</v>
      </c>
    </row>
    <row r="13" spans="1:13" ht="15">
      <c r="A13" t="s">
        <v>20</v>
      </c>
      <c r="B13" t="s">
        <v>21</v>
      </c>
      <c r="C13">
        <v>74383</v>
      </c>
      <c r="D13">
        <v>80185</v>
      </c>
      <c r="E13">
        <v>81359</v>
      </c>
      <c r="F13">
        <v>83175</v>
      </c>
      <c r="G13">
        <v>88397</v>
      </c>
      <c r="I13" t="s">
        <v>21</v>
      </c>
      <c r="J13" s="5">
        <f t="shared" si="1"/>
        <v>1.5021808770851122</v>
      </c>
      <c r="K13" s="5">
        <f t="shared" si="0"/>
        <v>0.290699913037653</v>
      </c>
      <c r="L13" s="5">
        <f t="shared" si="0"/>
        <v>0.44150722583771</v>
      </c>
      <c r="M13" s="5">
        <f t="shared" si="0"/>
        <v>1.21782421023225</v>
      </c>
    </row>
    <row r="14" spans="1:13" ht="15">
      <c r="A14" t="s">
        <v>22</v>
      </c>
      <c r="B14" t="s">
        <v>23</v>
      </c>
      <c r="C14">
        <v>23109</v>
      </c>
      <c r="D14">
        <v>24512</v>
      </c>
      <c r="E14">
        <v>25610</v>
      </c>
      <c r="F14">
        <v>23960</v>
      </c>
      <c r="G14">
        <v>27308</v>
      </c>
      <c r="I14" t="s">
        <v>23</v>
      </c>
      <c r="J14" s="5">
        <f t="shared" si="1"/>
        <v>1.1788128303848484</v>
      </c>
      <c r="K14" s="5">
        <f t="shared" si="0"/>
        <v>0.8764021330650619</v>
      </c>
      <c r="L14" s="5">
        <f t="shared" si="0"/>
        <v>-1.331942539283705</v>
      </c>
      <c r="M14" s="5">
        <f t="shared" si="0"/>
        <v>2.6158785261757056</v>
      </c>
    </row>
    <row r="15" spans="1:13" ht="15">
      <c r="A15" t="s">
        <v>24</v>
      </c>
      <c r="B15" t="s">
        <v>25</v>
      </c>
      <c r="C15">
        <v>16814</v>
      </c>
      <c r="D15">
        <v>18660</v>
      </c>
      <c r="E15">
        <v>19943</v>
      </c>
      <c r="F15">
        <v>21304</v>
      </c>
      <c r="G15">
        <v>23324</v>
      </c>
      <c r="I15" t="s">
        <v>25</v>
      </c>
      <c r="J15" s="5">
        <f t="shared" si="1"/>
        <v>2.083406454121854</v>
      </c>
      <c r="K15" s="5">
        <f t="shared" si="0"/>
        <v>1.3299201830377365</v>
      </c>
      <c r="L15" s="5">
        <f t="shared" si="0"/>
        <v>1.3203328788109332</v>
      </c>
      <c r="M15" s="5">
        <f t="shared" si="0"/>
        <v>1.8117604969655685</v>
      </c>
    </row>
    <row r="16" spans="1:13" ht="15">
      <c r="A16" t="s">
        <v>26</v>
      </c>
      <c r="B16" t="s">
        <v>27</v>
      </c>
      <c r="C16">
        <v>104712</v>
      </c>
      <c r="D16">
        <v>118972</v>
      </c>
      <c r="E16">
        <v>128994</v>
      </c>
      <c r="F16">
        <v>134641</v>
      </c>
      <c r="G16">
        <v>148173</v>
      </c>
      <c r="I16" t="s">
        <v>27</v>
      </c>
      <c r="J16" s="5">
        <f t="shared" si="1"/>
        <v>2.5534889363692073</v>
      </c>
      <c r="K16" s="5">
        <f t="shared" si="0"/>
        <v>1.6175544068837489</v>
      </c>
      <c r="L16" s="5">
        <f t="shared" si="0"/>
        <v>0.8569217083242547</v>
      </c>
      <c r="M16" s="5">
        <f t="shared" si="0"/>
        <v>1.9153706592192434</v>
      </c>
    </row>
    <row r="17" spans="1:13" ht="15">
      <c r="A17" t="s">
        <v>28</v>
      </c>
      <c r="B17" t="s">
        <v>29</v>
      </c>
      <c r="C17">
        <v>119170</v>
      </c>
      <c r="D17">
        <v>128171</v>
      </c>
      <c r="E17">
        <v>141196</v>
      </c>
      <c r="F17">
        <v>153364</v>
      </c>
      <c r="G17">
        <v>171709</v>
      </c>
      <c r="I17" t="s">
        <v>29</v>
      </c>
      <c r="J17" s="5">
        <f t="shared" si="1"/>
        <v>1.4562852949273417</v>
      </c>
      <c r="K17" s="5">
        <f t="shared" si="0"/>
        <v>1.9356737239379802</v>
      </c>
      <c r="L17" s="5">
        <f t="shared" si="0"/>
        <v>1.653303695434326</v>
      </c>
      <c r="M17" s="5">
        <f t="shared" si="0"/>
        <v>2.2597400543683186</v>
      </c>
    </row>
    <row r="18" spans="1:13" ht="15">
      <c r="A18" t="s">
        <v>30</v>
      </c>
      <c r="B18" t="s">
        <v>31</v>
      </c>
      <c r="C18">
        <v>18360</v>
      </c>
      <c r="D18">
        <v>19492</v>
      </c>
      <c r="E18">
        <v>19693</v>
      </c>
      <c r="F18">
        <v>18456</v>
      </c>
      <c r="G18">
        <v>20117</v>
      </c>
      <c r="I18" t="s">
        <v>31</v>
      </c>
      <c r="J18" s="5">
        <f t="shared" si="1"/>
        <v>1.1965947957783056</v>
      </c>
      <c r="K18" s="5">
        <f t="shared" si="0"/>
        <v>0.2051823533759914</v>
      </c>
      <c r="L18" s="5">
        <f t="shared" si="0"/>
        <v>-1.2974744355721348</v>
      </c>
      <c r="M18" s="5">
        <f t="shared" si="0"/>
        <v>1.7235141574996453</v>
      </c>
    </row>
    <row r="19" spans="1:13" ht="15">
      <c r="A19" t="s">
        <v>32</v>
      </c>
      <c r="B19" t="s">
        <v>33</v>
      </c>
      <c r="C19">
        <v>362915</v>
      </c>
      <c r="D19">
        <v>412639</v>
      </c>
      <c r="E19">
        <v>440134</v>
      </c>
      <c r="F19">
        <v>463103</v>
      </c>
      <c r="G19">
        <v>529440</v>
      </c>
      <c r="I19" t="s">
        <v>33</v>
      </c>
      <c r="J19" s="5">
        <f t="shared" si="1"/>
        <v>2.568089432892263</v>
      </c>
      <c r="K19" s="5">
        <f aca="true" t="shared" si="2" ref="K19:K48">+LN(E19/D19)/5*100</f>
        <v>1.2901221458426124</v>
      </c>
      <c r="L19" s="5">
        <f aca="true" t="shared" si="3" ref="L19:L48">+LN(F19/E19)/5*100</f>
        <v>1.0174053109182544</v>
      </c>
      <c r="M19" s="5">
        <f aca="true" t="shared" si="4" ref="M19:M48">+LN(G19/F19)/5*100</f>
        <v>2.6774070525018163</v>
      </c>
    </row>
    <row r="20" spans="1:13" ht="15">
      <c r="A20" t="s">
        <v>34</v>
      </c>
      <c r="B20" t="s">
        <v>35</v>
      </c>
      <c r="C20">
        <v>29764</v>
      </c>
      <c r="D20">
        <v>31070</v>
      </c>
      <c r="E20">
        <v>31803</v>
      </c>
      <c r="F20">
        <v>31780</v>
      </c>
      <c r="G20">
        <v>36584</v>
      </c>
      <c r="I20" t="s">
        <v>35</v>
      </c>
      <c r="J20" s="5">
        <f t="shared" si="1"/>
        <v>0.8588622773988266</v>
      </c>
      <c r="K20" s="5">
        <f t="shared" si="2"/>
        <v>0.4663580310822835</v>
      </c>
      <c r="L20" s="5">
        <f t="shared" si="3"/>
        <v>-0.014469277010007928</v>
      </c>
      <c r="M20" s="5">
        <f t="shared" si="4"/>
        <v>2.815476504943684</v>
      </c>
    </row>
    <row r="21" spans="1:13" ht="15">
      <c r="A21" t="s">
        <v>36</v>
      </c>
      <c r="B21" t="s">
        <v>37</v>
      </c>
      <c r="C21">
        <v>51954</v>
      </c>
      <c r="D21">
        <v>53006</v>
      </c>
      <c r="E21">
        <v>55311</v>
      </c>
      <c r="F21">
        <v>46137</v>
      </c>
      <c r="G21">
        <v>50832</v>
      </c>
      <c r="I21" t="s">
        <v>37</v>
      </c>
      <c r="J21" s="5">
        <f t="shared" si="1"/>
        <v>0.4009280599616338</v>
      </c>
      <c r="K21" s="5">
        <f t="shared" si="2"/>
        <v>0.8513337812912509</v>
      </c>
      <c r="L21" s="5">
        <f t="shared" si="3"/>
        <v>-3.627131452609346</v>
      </c>
      <c r="M21" s="5">
        <f t="shared" si="4"/>
        <v>1.9382169280252832</v>
      </c>
    </row>
    <row r="22" spans="1:13" ht="15">
      <c r="A22" t="s">
        <v>38</v>
      </c>
      <c r="B22" t="s">
        <v>39</v>
      </c>
      <c r="C22">
        <v>867920</v>
      </c>
      <c r="D22">
        <v>1042132</v>
      </c>
      <c r="E22">
        <v>1134842</v>
      </c>
      <c r="F22">
        <v>1278087</v>
      </c>
      <c r="G22">
        <v>1436480</v>
      </c>
      <c r="I22" t="s">
        <v>39</v>
      </c>
      <c r="J22" s="5">
        <f t="shared" si="1"/>
        <v>3.6584869847704695</v>
      </c>
      <c r="K22" s="5">
        <f t="shared" si="2"/>
        <v>1.7044963884825144</v>
      </c>
      <c r="L22" s="5">
        <f t="shared" si="3"/>
        <v>2.3774198912200206</v>
      </c>
      <c r="M22" s="5">
        <f t="shared" si="4"/>
        <v>2.3366249571144393</v>
      </c>
    </row>
    <row r="23" spans="1:13" ht="15">
      <c r="A23" t="s">
        <v>40</v>
      </c>
      <c r="B23" t="s">
        <v>41</v>
      </c>
      <c r="C23">
        <v>48191</v>
      </c>
      <c r="D23">
        <v>47154</v>
      </c>
      <c r="E23">
        <v>47132</v>
      </c>
      <c r="F23">
        <v>46751</v>
      </c>
      <c r="G23">
        <v>49364</v>
      </c>
      <c r="I23" t="s">
        <v>41</v>
      </c>
      <c r="J23" s="5">
        <f t="shared" si="1"/>
        <v>-0.435068810360781</v>
      </c>
      <c r="K23" s="5">
        <f t="shared" si="2"/>
        <v>-0.00933330521997204</v>
      </c>
      <c r="L23" s="5">
        <f t="shared" si="3"/>
        <v>-0.16233059941674996</v>
      </c>
      <c r="M23" s="5">
        <f t="shared" si="4"/>
        <v>1.0877153542136075</v>
      </c>
    </row>
    <row r="24" spans="1:13" ht="15">
      <c r="A24" t="s">
        <v>42</v>
      </c>
      <c r="B24" t="s">
        <v>43</v>
      </c>
      <c r="C24">
        <v>19727</v>
      </c>
      <c r="D24">
        <v>20100</v>
      </c>
      <c r="E24">
        <v>20984</v>
      </c>
      <c r="F24">
        <v>20579</v>
      </c>
      <c r="G24">
        <v>22683</v>
      </c>
      <c r="I24" t="s">
        <v>43</v>
      </c>
      <c r="J24" s="5">
        <f t="shared" si="1"/>
        <v>0.374631186065966</v>
      </c>
      <c r="K24" s="5">
        <f t="shared" si="2"/>
        <v>0.8608085499908482</v>
      </c>
      <c r="L24" s="5">
        <f t="shared" si="3"/>
        <v>-0.3897820840832148</v>
      </c>
      <c r="M24" s="5">
        <f t="shared" si="4"/>
        <v>1.9468921376766146</v>
      </c>
    </row>
    <row r="25" spans="1:13" ht="15">
      <c r="A25" t="s">
        <v>44</v>
      </c>
      <c r="B25" t="s">
        <v>45</v>
      </c>
      <c r="C25">
        <v>137842</v>
      </c>
      <c r="D25">
        <v>141135</v>
      </c>
      <c r="E25">
        <v>144426</v>
      </c>
      <c r="F25">
        <v>138157</v>
      </c>
      <c r="G25">
        <v>149936</v>
      </c>
      <c r="I25" t="s">
        <v>45</v>
      </c>
      <c r="J25" s="5">
        <f t="shared" si="1"/>
        <v>0.47217554872213874</v>
      </c>
      <c r="K25" s="5">
        <f t="shared" si="2"/>
        <v>0.4610077305104207</v>
      </c>
      <c r="L25" s="5">
        <f t="shared" si="3"/>
        <v>-0.8875309200904556</v>
      </c>
      <c r="M25" s="5">
        <f t="shared" si="4"/>
        <v>1.6363563346726193</v>
      </c>
    </row>
    <row r="26" spans="1:13" ht="15">
      <c r="A26" t="s">
        <v>46</v>
      </c>
      <c r="B26" t="s">
        <v>47</v>
      </c>
      <c r="C26">
        <v>10597</v>
      </c>
      <c r="D26">
        <v>10524</v>
      </c>
      <c r="E26">
        <v>10398</v>
      </c>
      <c r="F26">
        <v>9750</v>
      </c>
      <c r="G26">
        <v>11169</v>
      </c>
      <c r="I26" t="s">
        <v>47</v>
      </c>
      <c r="J26" s="5">
        <f t="shared" si="1"/>
        <v>-0.13825158029305376</v>
      </c>
      <c r="K26" s="5">
        <f t="shared" si="2"/>
        <v>-0.2408976643304448</v>
      </c>
      <c r="L26" s="5">
        <f t="shared" si="3"/>
        <v>-1.2869238990353637</v>
      </c>
      <c r="M26" s="5">
        <f t="shared" si="4"/>
        <v>2.717495970978676</v>
      </c>
    </row>
    <row r="27" spans="1:13" ht="15">
      <c r="A27" t="s">
        <v>48</v>
      </c>
      <c r="B27" t="s">
        <v>49</v>
      </c>
      <c r="C27">
        <v>30433</v>
      </c>
      <c r="D27">
        <v>34779</v>
      </c>
      <c r="E27">
        <v>44778</v>
      </c>
      <c r="F27">
        <v>55910</v>
      </c>
      <c r="G27">
        <v>68795</v>
      </c>
      <c r="I27" t="s">
        <v>49</v>
      </c>
      <c r="J27" s="5">
        <f t="shared" si="1"/>
        <v>2.6697242077212735</v>
      </c>
      <c r="K27" s="5">
        <f t="shared" si="2"/>
        <v>5.054063820418625</v>
      </c>
      <c r="L27" s="5">
        <f t="shared" si="3"/>
        <v>4.440526153224971</v>
      </c>
      <c r="M27" s="5">
        <f t="shared" si="4"/>
        <v>4.147756256824517</v>
      </c>
    </row>
    <row r="28" spans="1:13" ht="15">
      <c r="A28" t="s">
        <v>50</v>
      </c>
      <c r="B28" t="s">
        <v>51</v>
      </c>
      <c r="C28">
        <v>44545</v>
      </c>
      <c r="D28">
        <v>51174</v>
      </c>
      <c r="E28">
        <v>51825</v>
      </c>
      <c r="F28">
        <v>50580</v>
      </c>
      <c r="G28">
        <v>56655</v>
      </c>
      <c r="I28" t="s">
        <v>51</v>
      </c>
      <c r="J28" s="5">
        <f t="shared" si="1"/>
        <v>2.7746335278484064</v>
      </c>
      <c r="K28" s="5">
        <f t="shared" si="2"/>
        <v>0.25282135513631915</v>
      </c>
      <c r="L28" s="5">
        <f t="shared" si="3"/>
        <v>-0.4863283416004836</v>
      </c>
      <c r="M28" s="5">
        <f t="shared" si="4"/>
        <v>2.268480071814214</v>
      </c>
    </row>
    <row r="29" spans="1:13" ht="15">
      <c r="A29" t="s">
        <v>52</v>
      </c>
      <c r="B29" t="s">
        <v>53</v>
      </c>
      <c r="C29">
        <v>204311</v>
      </c>
      <c r="D29">
        <v>221125</v>
      </c>
      <c r="E29">
        <v>226654</v>
      </c>
      <c r="F29">
        <v>233623</v>
      </c>
      <c r="G29">
        <v>260732</v>
      </c>
      <c r="I29" t="s">
        <v>53</v>
      </c>
      <c r="J29" s="5">
        <f t="shared" si="1"/>
        <v>1.581696194343563</v>
      </c>
      <c r="K29" s="5">
        <f t="shared" si="2"/>
        <v>0.49392946215350825</v>
      </c>
      <c r="L29" s="5">
        <f t="shared" si="3"/>
        <v>0.6056815884759451</v>
      </c>
      <c r="M29" s="5">
        <f t="shared" si="4"/>
        <v>2.195687096943306</v>
      </c>
    </row>
    <row r="30" spans="1:13" ht="15">
      <c r="A30" t="s">
        <v>54</v>
      </c>
      <c r="B30" t="s">
        <v>55</v>
      </c>
      <c r="C30">
        <v>97599</v>
      </c>
      <c r="D30">
        <v>97822</v>
      </c>
      <c r="E30">
        <v>94558</v>
      </c>
      <c r="F30">
        <v>92411</v>
      </c>
      <c r="G30">
        <v>97054</v>
      </c>
      <c r="I30" t="s">
        <v>55</v>
      </c>
      <c r="J30" s="5">
        <f t="shared" si="1"/>
        <v>0.04564506307809617</v>
      </c>
      <c r="K30" s="5">
        <f t="shared" si="2"/>
        <v>-0.6787219555385621</v>
      </c>
      <c r="L30" s="5">
        <f t="shared" si="3"/>
        <v>-0.45934767321627784</v>
      </c>
      <c r="M30" s="5">
        <f t="shared" si="4"/>
        <v>0.9804301090539477</v>
      </c>
    </row>
    <row r="31" spans="1:13" ht="15">
      <c r="A31" t="s">
        <v>56</v>
      </c>
      <c r="B31" t="s">
        <v>57</v>
      </c>
      <c r="C31">
        <v>31360</v>
      </c>
      <c r="D31">
        <v>32019</v>
      </c>
      <c r="E31">
        <v>34088</v>
      </c>
      <c r="F31">
        <v>34401</v>
      </c>
      <c r="G31">
        <v>37103</v>
      </c>
      <c r="I31" t="s">
        <v>57</v>
      </c>
      <c r="J31" s="5">
        <f t="shared" si="1"/>
        <v>0.4159256223546086</v>
      </c>
      <c r="K31" s="5">
        <f t="shared" si="2"/>
        <v>1.2523187919534662</v>
      </c>
      <c r="L31" s="5">
        <f t="shared" si="3"/>
        <v>0.18280435053332125</v>
      </c>
      <c r="M31" s="5">
        <f t="shared" si="4"/>
        <v>1.512243903072134</v>
      </c>
    </row>
    <row r="32" spans="1:13" ht="15">
      <c r="A32" t="s">
        <v>58</v>
      </c>
      <c r="B32" t="s">
        <v>59</v>
      </c>
      <c r="C32">
        <v>87216</v>
      </c>
      <c r="D32">
        <v>95050</v>
      </c>
      <c r="E32">
        <v>95359</v>
      </c>
      <c r="F32">
        <v>95896</v>
      </c>
      <c r="G32">
        <v>106952</v>
      </c>
      <c r="I32" t="s">
        <v>59</v>
      </c>
      <c r="J32" s="5">
        <f t="shared" si="1"/>
        <v>1.720305372250262</v>
      </c>
      <c r="K32" s="5">
        <f t="shared" si="2"/>
        <v>0.06491295500871656</v>
      </c>
      <c r="L32" s="5">
        <f t="shared" si="3"/>
        <v>0.11231108439849437</v>
      </c>
      <c r="M32" s="5">
        <f t="shared" si="4"/>
        <v>2.182317295520454</v>
      </c>
    </row>
    <row r="33" spans="1:13" ht="15">
      <c r="A33" t="s">
        <v>60</v>
      </c>
      <c r="B33" t="s">
        <v>61</v>
      </c>
      <c r="C33">
        <v>83601</v>
      </c>
      <c r="D33">
        <v>97269</v>
      </c>
      <c r="E33">
        <v>100239</v>
      </c>
      <c r="F33">
        <v>103217</v>
      </c>
      <c r="G33">
        <v>113570</v>
      </c>
      <c r="I33" t="s">
        <v>61</v>
      </c>
      <c r="J33" s="5">
        <f t="shared" si="1"/>
        <v>3.028497088496498</v>
      </c>
      <c r="K33" s="5">
        <f t="shared" si="2"/>
        <v>0.6015399662832341</v>
      </c>
      <c r="L33" s="5">
        <f t="shared" si="3"/>
        <v>0.5855246736552762</v>
      </c>
      <c r="M33" s="5">
        <f t="shared" si="4"/>
        <v>1.9117163748040324</v>
      </c>
    </row>
    <row r="34" spans="1:13" ht="15">
      <c r="A34" t="s">
        <v>62</v>
      </c>
      <c r="B34" t="s">
        <v>63</v>
      </c>
      <c r="C34">
        <v>42681</v>
      </c>
      <c r="D34">
        <v>50596</v>
      </c>
      <c r="E34">
        <v>54661</v>
      </c>
      <c r="F34">
        <v>59217</v>
      </c>
      <c r="G34">
        <v>72411</v>
      </c>
      <c r="I34" t="s">
        <v>63</v>
      </c>
      <c r="J34" s="5">
        <f t="shared" si="1"/>
        <v>3.402373308963115</v>
      </c>
      <c r="K34" s="5">
        <f t="shared" si="2"/>
        <v>1.5455590692258134</v>
      </c>
      <c r="L34" s="5">
        <f t="shared" si="3"/>
        <v>1.6011637516474824</v>
      </c>
      <c r="M34" s="5">
        <f t="shared" si="4"/>
        <v>4.022991174472241</v>
      </c>
    </row>
    <row r="35" spans="1:13" ht="15">
      <c r="A35" t="s">
        <v>64</v>
      </c>
      <c r="B35" t="s">
        <v>65</v>
      </c>
      <c r="C35">
        <v>78504</v>
      </c>
      <c r="D35">
        <v>90441</v>
      </c>
      <c r="E35">
        <v>96729</v>
      </c>
      <c r="F35">
        <v>101370</v>
      </c>
      <c r="G35">
        <v>115656</v>
      </c>
      <c r="I35" t="s">
        <v>65</v>
      </c>
      <c r="J35" s="5">
        <f t="shared" si="1"/>
        <v>2.8309625099769695</v>
      </c>
      <c r="K35" s="5">
        <f t="shared" si="2"/>
        <v>1.344310993671966</v>
      </c>
      <c r="L35" s="5">
        <f t="shared" si="3"/>
        <v>0.9372787061533769</v>
      </c>
      <c r="M35" s="5">
        <f t="shared" si="4"/>
        <v>2.636861572236662</v>
      </c>
    </row>
    <row r="36" spans="1:13" ht="15">
      <c r="A36" t="s">
        <v>66</v>
      </c>
      <c r="B36" t="s">
        <v>67</v>
      </c>
      <c r="C36">
        <v>3982</v>
      </c>
      <c r="D36">
        <v>4284</v>
      </c>
      <c r="E36">
        <v>4533</v>
      </c>
      <c r="F36">
        <v>4544</v>
      </c>
      <c r="G36">
        <v>5120</v>
      </c>
      <c r="I36" t="s">
        <v>67</v>
      </c>
      <c r="J36" s="5">
        <f t="shared" si="1"/>
        <v>1.4620589388699545</v>
      </c>
      <c r="K36" s="5">
        <f t="shared" si="2"/>
        <v>1.1299363874641979</v>
      </c>
      <c r="L36" s="5">
        <f t="shared" si="3"/>
        <v>0.04847418920276184</v>
      </c>
      <c r="M36" s="5">
        <f t="shared" si="4"/>
        <v>2.3869351526513247</v>
      </c>
    </row>
    <row r="37" spans="1:13" ht="15">
      <c r="A37" t="s">
        <v>68</v>
      </c>
      <c r="B37" t="s">
        <v>69</v>
      </c>
      <c r="C37">
        <v>56166</v>
      </c>
      <c r="D37">
        <v>61945</v>
      </c>
      <c r="E37">
        <v>65479</v>
      </c>
      <c r="F37">
        <v>70323</v>
      </c>
      <c r="G37">
        <v>79214</v>
      </c>
      <c r="I37" t="s">
        <v>69</v>
      </c>
      <c r="J37" s="5">
        <f t="shared" si="1"/>
        <v>1.9587060590007916</v>
      </c>
      <c r="K37" s="5">
        <f t="shared" si="2"/>
        <v>1.109651719597738</v>
      </c>
      <c r="L37" s="5">
        <f t="shared" si="3"/>
        <v>1.427388680707425</v>
      </c>
      <c r="M37" s="5">
        <f t="shared" si="4"/>
        <v>2.3810827258524543</v>
      </c>
    </row>
    <row r="38" spans="1:13" ht="15">
      <c r="A38" t="s">
        <v>70</v>
      </c>
      <c r="B38" t="s">
        <v>71</v>
      </c>
      <c r="C38">
        <v>9483</v>
      </c>
      <c r="D38">
        <v>8034</v>
      </c>
      <c r="E38">
        <v>7151</v>
      </c>
      <c r="F38">
        <v>6389</v>
      </c>
      <c r="G38">
        <v>6670</v>
      </c>
      <c r="I38" t="s">
        <v>71</v>
      </c>
      <c r="J38" s="5">
        <f t="shared" si="1"/>
        <v>-3.316363719289999</v>
      </c>
      <c r="K38" s="5">
        <f t="shared" si="2"/>
        <v>-2.3286065774166316</v>
      </c>
      <c r="L38" s="5">
        <f t="shared" si="3"/>
        <v>-2.253488908921053</v>
      </c>
      <c r="M38" s="5">
        <f t="shared" si="4"/>
        <v>0.8608419661465216</v>
      </c>
    </row>
    <row r="39" spans="1:13" ht="15">
      <c r="A39" t="s">
        <v>72</v>
      </c>
      <c r="B39" t="s">
        <v>73</v>
      </c>
      <c r="C39">
        <v>115130</v>
      </c>
      <c r="D39">
        <v>131527</v>
      </c>
      <c r="E39">
        <v>134337</v>
      </c>
      <c r="F39">
        <v>147123</v>
      </c>
      <c r="G39">
        <v>173024</v>
      </c>
      <c r="I39" t="s">
        <v>73</v>
      </c>
      <c r="J39" s="5">
        <f t="shared" si="1"/>
        <v>2.663004581004808</v>
      </c>
      <c r="K39" s="5">
        <f t="shared" si="2"/>
        <v>0.42278828911220007</v>
      </c>
      <c r="L39" s="5">
        <f t="shared" si="3"/>
        <v>1.8183480682773374</v>
      </c>
      <c r="M39" s="5">
        <f t="shared" si="4"/>
        <v>3.24322683188608</v>
      </c>
    </row>
    <row r="40" spans="1:13" ht="15">
      <c r="A40" t="s">
        <v>74</v>
      </c>
      <c r="B40" t="s">
        <v>75</v>
      </c>
      <c r="C40">
        <v>12402</v>
      </c>
      <c r="D40">
        <v>11949</v>
      </c>
      <c r="E40">
        <v>11583</v>
      </c>
      <c r="F40">
        <v>10252</v>
      </c>
      <c r="G40">
        <v>11641</v>
      </c>
      <c r="I40" t="s">
        <v>75</v>
      </c>
      <c r="J40" s="5">
        <f t="shared" si="1"/>
        <v>-0.7442031412013865</v>
      </c>
      <c r="K40" s="5">
        <f t="shared" si="2"/>
        <v>-0.6221817383481565</v>
      </c>
      <c r="L40" s="5">
        <f t="shared" si="3"/>
        <v>-2.4413139489676867</v>
      </c>
      <c r="M40" s="5">
        <f t="shared" si="4"/>
        <v>2.541210815285584</v>
      </c>
    </row>
    <row r="41" spans="1:13" ht="15">
      <c r="A41" t="s">
        <v>76</v>
      </c>
      <c r="B41" t="s">
        <v>77</v>
      </c>
      <c r="C41">
        <v>38594</v>
      </c>
      <c r="D41">
        <v>37291</v>
      </c>
      <c r="E41">
        <v>37418</v>
      </c>
      <c r="F41">
        <v>33014</v>
      </c>
      <c r="G41">
        <v>35571</v>
      </c>
      <c r="I41" t="s">
        <v>77</v>
      </c>
      <c r="J41" s="5">
        <f t="shared" si="1"/>
        <v>-0.6868962660404712</v>
      </c>
      <c r="K41" s="5">
        <f t="shared" si="2"/>
        <v>0.06799722782172778</v>
      </c>
      <c r="L41" s="5">
        <f t="shared" si="3"/>
        <v>-2.5044031627575523</v>
      </c>
      <c r="M41" s="5">
        <f t="shared" si="4"/>
        <v>1.4919797043738778</v>
      </c>
    </row>
    <row r="42" spans="1:13" ht="15">
      <c r="A42" t="s">
        <v>78</v>
      </c>
      <c r="B42" t="s">
        <v>79</v>
      </c>
      <c r="C42">
        <v>13121</v>
      </c>
      <c r="D42">
        <v>13614</v>
      </c>
      <c r="E42">
        <v>14515</v>
      </c>
      <c r="F42">
        <v>16136</v>
      </c>
      <c r="G42">
        <v>18175</v>
      </c>
      <c r="I42" t="s">
        <v>79</v>
      </c>
      <c r="J42" s="5">
        <f t="shared" si="1"/>
        <v>0.7376934980436199</v>
      </c>
      <c r="K42" s="5">
        <f t="shared" si="2"/>
        <v>1.2816784490166693</v>
      </c>
      <c r="L42" s="5">
        <f t="shared" si="3"/>
        <v>2.117404063506347</v>
      </c>
      <c r="M42" s="5">
        <f t="shared" si="4"/>
        <v>2.37988445535345</v>
      </c>
    </row>
    <row r="43" spans="1:13" ht="15">
      <c r="A43" t="s">
        <v>80</v>
      </c>
      <c r="B43" t="s">
        <v>81</v>
      </c>
      <c r="C43">
        <v>46710</v>
      </c>
      <c r="D43">
        <v>49391</v>
      </c>
      <c r="E43">
        <v>52931</v>
      </c>
      <c r="F43">
        <v>53077</v>
      </c>
      <c r="G43">
        <v>59305</v>
      </c>
      <c r="I43" t="s">
        <v>81</v>
      </c>
      <c r="J43" s="5">
        <f t="shared" si="1"/>
        <v>1.116198936942284</v>
      </c>
      <c r="K43" s="5">
        <f t="shared" si="2"/>
        <v>1.384419144153647</v>
      </c>
      <c r="L43" s="5">
        <f t="shared" si="3"/>
        <v>0.055090216705344135</v>
      </c>
      <c r="M43" s="5">
        <f t="shared" si="4"/>
        <v>2.218998601543174</v>
      </c>
    </row>
    <row r="44" spans="1:13" ht="15">
      <c r="A44" t="s">
        <v>82</v>
      </c>
      <c r="B44" t="s">
        <v>83</v>
      </c>
      <c r="C44">
        <v>132023</v>
      </c>
      <c r="D44">
        <v>131460</v>
      </c>
      <c r="E44">
        <v>130821</v>
      </c>
      <c r="F44">
        <v>127945</v>
      </c>
      <c r="G44">
        <v>141058</v>
      </c>
      <c r="I44" t="s">
        <v>83</v>
      </c>
      <c r="J44" s="5">
        <f t="shared" si="1"/>
        <v>-0.08547053993470105</v>
      </c>
      <c r="K44" s="5">
        <f t="shared" si="2"/>
        <v>-0.09745292480923595</v>
      </c>
      <c r="L44" s="5">
        <f t="shared" si="3"/>
        <v>-0.4445898503495621</v>
      </c>
      <c r="M44" s="5">
        <f t="shared" si="4"/>
        <v>1.9514133847642439</v>
      </c>
    </row>
    <row r="45" spans="1:13" ht="15">
      <c r="A45" t="s">
        <v>84</v>
      </c>
      <c r="B45" t="s">
        <v>85</v>
      </c>
      <c r="C45">
        <v>18324</v>
      </c>
      <c r="D45">
        <v>17746</v>
      </c>
      <c r="E45">
        <v>17764</v>
      </c>
      <c r="F45">
        <v>19112</v>
      </c>
      <c r="G45">
        <v>19820</v>
      </c>
      <c r="I45" t="s">
        <v>85</v>
      </c>
      <c r="J45" s="5">
        <f t="shared" si="1"/>
        <v>-0.6410307522269937</v>
      </c>
      <c r="K45" s="5">
        <f t="shared" si="2"/>
        <v>0.020275980334194914</v>
      </c>
      <c r="L45" s="5">
        <f t="shared" si="3"/>
        <v>1.46284945187305</v>
      </c>
      <c r="M45" s="5">
        <f t="shared" si="4"/>
        <v>0.7275023775666719</v>
      </c>
    </row>
    <row r="46" spans="1:13" ht="15">
      <c r="A46" t="s">
        <v>86</v>
      </c>
      <c r="B46" t="s">
        <v>87</v>
      </c>
      <c r="C46">
        <v>38680</v>
      </c>
      <c r="D46">
        <v>42653</v>
      </c>
      <c r="E46">
        <v>45941</v>
      </c>
      <c r="F46">
        <v>49653</v>
      </c>
      <c r="G46">
        <v>55782</v>
      </c>
      <c r="I46" t="s">
        <v>87</v>
      </c>
      <c r="J46" s="5">
        <f t="shared" si="1"/>
        <v>1.9554988171081553</v>
      </c>
      <c r="K46" s="5">
        <f t="shared" si="2"/>
        <v>1.4852070621279527</v>
      </c>
      <c r="L46" s="5">
        <f t="shared" si="3"/>
        <v>1.5540169415922802</v>
      </c>
      <c r="M46" s="5">
        <f t="shared" si="4"/>
        <v>2.3278485015052555</v>
      </c>
    </row>
    <row r="47" spans="1:13" ht="15">
      <c r="A47" t="s">
        <v>88</v>
      </c>
      <c r="B47" t="s">
        <v>89</v>
      </c>
      <c r="C47">
        <v>11614</v>
      </c>
      <c r="D47">
        <v>11182</v>
      </c>
      <c r="E47">
        <v>11323</v>
      </c>
      <c r="F47">
        <v>10592</v>
      </c>
      <c r="G47">
        <v>11560</v>
      </c>
      <c r="I47" t="s">
        <v>89</v>
      </c>
      <c r="J47" s="5">
        <f t="shared" si="1"/>
        <v>-0.7581184869080909</v>
      </c>
      <c r="K47" s="5">
        <f t="shared" si="2"/>
        <v>0.2506142545489786</v>
      </c>
      <c r="L47" s="5">
        <f t="shared" si="3"/>
        <v>-1.3347411227450021</v>
      </c>
      <c r="M47" s="5">
        <f t="shared" si="4"/>
        <v>1.749037280991579</v>
      </c>
    </row>
    <row r="48" spans="1:13" ht="15">
      <c r="A48" t="s">
        <v>90</v>
      </c>
      <c r="B48" t="s">
        <v>91</v>
      </c>
      <c r="C48">
        <v>77247</v>
      </c>
      <c r="D48">
        <v>75248</v>
      </c>
      <c r="E48">
        <v>73820</v>
      </c>
      <c r="F48">
        <v>63447</v>
      </c>
      <c r="G48">
        <v>70782</v>
      </c>
      <c r="I48" t="s">
        <v>91</v>
      </c>
      <c r="J48" s="5">
        <f t="shared" si="1"/>
        <v>-0.5243750973922013</v>
      </c>
      <c r="K48" s="5">
        <f t="shared" si="2"/>
        <v>-0.3831925520167933</v>
      </c>
      <c r="L48" s="5">
        <f t="shared" si="3"/>
        <v>-3.028495717662598</v>
      </c>
      <c r="M48" s="5">
        <f t="shared" si="4"/>
        <v>2.187996387380756</v>
      </c>
    </row>
    <row r="49" spans="3:7" ht="15">
      <c r="C49">
        <f>+SUM(C3:C48)</f>
        <v>3982593</v>
      </c>
      <c r="D49">
        <f>+SUM(D3:D48)</f>
        <v>4406568</v>
      </c>
      <c r="E49">
        <f>+SUM(E3:E48)</f>
        <v>4663032</v>
      </c>
      <c r="F49">
        <f>+SUM(F3:F48)</f>
        <v>4893812</v>
      </c>
      <c r="G49">
        <f>+SUM(G3:G48)</f>
        <v>5486372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V11"/>
  <sheetViews>
    <sheetView workbookViewId="0" topLeftCell="A1">
      <selection activeCell="A11" sqref="A11"/>
    </sheetView>
  </sheetViews>
  <sheetFormatPr defaultColWidth="11.421875" defaultRowHeight="15"/>
  <cols>
    <col min="1" max="1" width="25.140625" style="6" bestFit="1" customWidth="1"/>
    <col min="2" max="16384" width="11.421875" style="6" customWidth="1"/>
  </cols>
  <sheetData>
    <row r="4" spans="1:22" s="15" customFormat="1" ht="15">
      <c r="A4" s="13"/>
      <c r="B4" s="14">
        <v>1990</v>
      </c>
      <c r="C4" s="14"/>
      <c r="D4" s="14"/>
      <c r="E4" s="14"/>
      <c r="F4" s="14"/>
      <c r="G4" s="14">
        <v>1995</v>
      </c>
      <c r="H4" s="14"/>
      <c r="I4" s="14"/>
      <c r="J4" s="14"/>
      <c r="K4" s="14"/>
      <c r="L4" s="14">
        <v>2000</v>
      </c>
      <c r="M4" s="14"/>
      <c r="N4" s="14"/>
      <c r="O4" s="14"/>
      <c r="P4" s="14"/>
      <c r="Q4" s="14">
        <v>2005</v>
      </c>
      <c r="R4" s="14"/>
      <c r="S4" s="14"/>
      <c r="T4" s="14"/>
      <c r="U4" s="14"/>
      <c r="V4" s="14">
        <v>2010</v>
      </c>
    </row>
    <row r="5" spans="1:22" s="15" customFormat="1" ht="15" customHeight="1">
      <c r="A5" s="16" t="s">
        <v>125</v>
      </c>
      <c r="B5" s="17">
        <v>2.412127568018841</v>
      </c>
      <c r="C5" s="17">
        <v>2.382971653470554</v>
      </c>
      <c r="D5" s="17">
        <v>2.3612788699254557</v>
      </c>
      <c r="E5" s="17">
        <v>2.33822675747657</v>
      </c>
      <c r="F5" s="17">
        <v>2.298858803234475</v>
      </c>
      <c r="G5" s="17">
        <v>2.253865936875403</v>
      </c>
      <c r="H5" s="17">
        <v>2.203604521071461</v>
      </c>
      <c r="I5" s="17">
        <v>2.154849797547689</v>
      </c>
      <c r="J5" s="17">
        <v>2.101599476161754</v>
      </c>
      <c r="K5" s="17">
        <v>2.0477300489455232</v>
      </c>
      <c r="L5" s="17">
        <v>1.9947252654961365</v>
      </c>
      <c r="M5" s="17">
        <v>1.9458903502885</v>
      </c>
      <c r="N5" s="17">
        <v>1.9004041178590374</v>
      </c>
      <c r="O5" s="17">
        <v>1.857680417685113</v>
      </c>
      <c r="P5" s="17">
        <v>1.817433214199176</v>
      </c>
      <c r="Q5" s="17">
        <v>1.7717168900561835</v>
      </c>
      <c r="R5" s="17">
        <v>1.7247560142405336</v>
      </c>
      <c r="S5" s="17">
        <v>1.6847732694766864</v>
      </c>
      <c r="T5" s="17">
        <v>1.6378489118401067</v>
      </c>
      <c r="U5" s="17">
        <v>1.5945367134296649</v>
      </c>
      <c r="V5" s="18">
        <v>1.5568869815975974</v>
      </c>
    </row>
    <row r="6" spans="1:22" s="15" customFormat="1" ht="15" customHeight="1">
      <c r="A6" s="16" t="s">
        <v>126</v>
      </c>
      <c r="B6" s="17">
        <v>-1.143524757509622</v>
      </c>
      <c r="C6" s="17">
        <v>-1.1491658709158699</v>
      </c>
      <c r="D6" s="17">
        <v>-1.167126854970557</v>
      </c>
      <c r="E6" s="17">
        <v>-1.1878769523322479</v>
      </c>
      <c r="F6" s="17">
        <v>-1.2097782035794888</v>
      </c>
      <c r="G6" s="17">
        <v>-1.2387874828980467</v>
      </c>
      <c r="H6" s="17">
        <v>-1.2771147158860119</v>
      </c>
      <c r="I6" s="17">
        <v>-1.3089280833455164</v>
      </c>
      <c r="J6" s="17">
        <v>-1.3271921982309227</v>
      </c>
      <c r="K6" s="17">
        <v>-1.3383905094452482</v>
      </c>
      <c r="L6" s="17">
        <v>-1.3991305203230473</v>
      </c>
      <c r="M6" s="17">
        <v>-1.2951456889012325</v>
      </c>
      <c r="N6" s="17">
        <v>-1.197071244659583</v>
      </c>
      <c r="O6" s="17">
        <v>-1.1894360683115397</v>
      </c>
      <c r="P6" s="17">
        <v>-1.19459125878362</v>
      </c>
      <c r="Q6" s="17">
        <v>-1.204343943236328</v>
      </c>
      <c r="R6" s="17">
        <v>-1.0065232863623716</v>
      </c>
      <c r="S6" s="17">
        <v>-0.7746635512002505</v>
      </c>
      <c r="T6" s="17">
        <v>-0.581614750571022</v>
      </c>
      <c r="U6" s="17">
        <v>-0.5708882256165967</v>
      </c>
      <c r="V6" s="18">
        <v>-0.6446372723535808</v>
      </c>
    </row>
    <row r="7" spans="1:22" s="15" customFormat="1" ht="15" customHeight="1">
      <c r="A7" s="16" t="s">
        <v>127</v>
      </c>
      <c r="B7" s="17">
        <v>1.268602810509219</v>
      </c>
      <c r="C7" s="17">
        <v>1.2338057825546842</v>
      </c>
      <c r="D7" s="17">
        <v>1.1941520149548988</v>
      </c>
      <c r="E7" s="17">
        <v>1.1503498051443222</v>
      </c>
      <c r="F7" s="17">
        <v>1.089080599654986</v>
      </c>
      <c r="G7" s="17">
        <v>1.0150784539773563</v>
      </c>
      <c r="H7" s="17">
        <v>0.9264898051854492</v>
      </c>
      <c r="I7" s="17">
        <v>0.8459217142021725</v>
      </c>
      <c r="J7" s="17">
        <v>0.7744072779308311</v>
      </c>
      <c r="K7" s="17">
        <v>0.709339539500275</v>
      </c>
      <c r="L7" s="17">
        <v>0.5955947451730891</v>
      </c>
      <c r="M7" s="17">
        <v>0.6507446613872677</v>
      </c>
      <c r="N7" s="17">
        <v>0.7033328731994543</v>
      </c>
      <c r="O7" s="17">
        <v>0.6682443493735734</v>
      </c>
      <c r="P7" s="17">
        <v>0.6228419554155561</v>
      </c>
      <c r="Q7" s="17">
        <v>0.5673729468198553</v>
      </c>
      <c r="R7" s="17">
        <v>0.718232727878162</v>
      </c>
      <c r="S7" s="17">
        <v>0.9101097182764358</v>
      </c>
      <c r="T7" s="17">
        <v>1.0562341612690846</v>
      </c>
      <c r="U7" s="17">
        <v>1.023648487813068</v>
      </c>
      <c r="V7" s="18">
        <v>0.9122497092440165</v>
      </c>
    </row>
    <row r="9" ht="15">
      <c r="A9" s="19" t="s">
        <v>128</v>
      </c>
    </row>
    <row r="11" ht="15">
      <c r="A11" s="19" t="s">
        <v>129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V8"/>
  <sheetViews>
    <sheetView workbookViewId="0" topLeftCell="D1">
      <selection activeCell="F12" sqref="F12"/>
    </sheetView>
  </sheetViews>
  <sheetFormatPr defaultColWidth="11.421875" defaultRowHeight="15"/>
  <cols>
    <col min="1" max="1" width="31.28125" style="0" bestFit="1" customWidth="1"/>
  </cols>
  <sheetData>
    <row r="3" spans="1:22" s="9" customFormat="1" ht="12.75">
      <c r="A3" s="7"/>
      <c r="B3" s="8">
        <v>1990</v>
      </c>
      <c r="C3" s="8"/>
      <c r="D3" s="8"/>
      <c r="E3" s="8"/>
      <c r="F3" s="8"/>
      <c r="G3" s="8">
        <v>1995</v>
      </c>
      <c r="H3" s="8"/>
      <c r="I3" s="8"/>
      <c r="J3" s="8"/>
      <c r="K3" s="8"/>
      <c r="L3" s="8">
        <v>2000</v>
      </c>
      <c r="M3" s="8"/>
      <c r="N3" s="8"/>
      <c r="O3" s="8"/>
      <c r="P3" s="8"/>
      <c r="Q3" s="8">
        <v>2005</v>
      </c>
      <c r="R3" s="8"/>
      <c r="S3" s="8"/>
      <c r="T3" s="8"/>
      <c r="U3" s="8"/>
      <c r="V3" s="8">
        <v>2010</v>
      </c>
    </row>
    <row r="4" spans="1:22" s="9" customFormat="1" ht="15" customHeight="1">
      <c r="A4" s="10" t="s">
        <v>130</v>
      </c>
      <c r="B4" s="11">
        <v>-0.09976182561993621</v>
      </c>
      <c r="C4" s="11">
        <v>-0.07995653145048734</v>
      </c>
      <c r="D4" s="11">
        <v>-0.0605187742174531</v>
      </c>
      <c r="E4" s="11">
        <v>-0.04125089938959427</v>
      </c>
      <c r="F4" s="11">
        <v>-0.022601398464086684</v>
      </c>
      <c r="G4" s="11">
        <v>-0.003966256867341052</v>
      </c>
      <c r="H4" s="11">
        <v>0.014348027436795035</v>
      </c>
      <c r="I4" s="11">
        <v>0.032397931617520866</v>
      </c>
      <c r="J4" s="11">
        <v>0.050109865337865225</v>
      </c>
      <c r="K4" s="11">
        <v>0.06748072419272934</v>
      </c>
      <c r="L4" s="11">
        <v>0.07626707746814299</v>
      </c>
      <c r="M4" s="11">
        <v>0.07480846287175531</v>
      </c>
      <c r="N4" s="11">
        <v>0.07357022356554863</v>
      </c>
      <c r="O4" s="11">
        <v>0.07218289025399498</v>
      </c>
      <c r="P4" s="11">
        <v>0.0707611461109765</v>
      </c>
      <c r="Q4" s="11">
        <v>0.06980529879682418</v>
      </c>
      <c r="R4" s="11">
        <v>0.06867900076272503</v>
      </c>
      <c r="S4" s="11">
        <v>0.06659793001507891</v>
      </c>
      <c r="T4" s="11">
        <v>0.06359399884508296</v>
      </c>
      <c r="U4" s="11">
        <v>0.06065392122694633</v>
      </c>
      <c r="V4" s="12">
        <v>0.058987710443918956</v>
      </c>
    </row>
    <row r="5" spans="1:22" s="9" customFormat="1" ht="15" customHeight="1">
      <c r="A5" s="10" t="s">
        <v>131</v>
      </c>
      <c r="B5" s="11">
        <v>-1.0437629318896857</v>
      </c>
      <c r="C5" s="11">
        <v>-1.0692093394653828</v>
      </c>
      <c r="D5" s="11">
        <v>-1.106608080753104</v>
      </c>
      <c r="E5" s="11">
        <v>-1.1466260529426537</v>
      </c>
      <c r="F5" s="11">
        <v>-1.1871768051154021</v>
      </c>
      <c r="G5" s="11">
        <v>-1.2348212260307059</v>
      </c>
      <c r="H5" s="11">
        <v>-1.2914627433228067</v>
      </c>
      <c r="I5" s="11">
        <v>-1.3413260149630375</v>
      </c>
      <c r="J5" s="11">
        <v>-1.377302063568788</v>
      </c>
      <c r="K5" s="11">
        <v>-1.4058712336379775</v>
      </c>
      <c r="L5" s="11">
        <v>-1.4753975977911904</v>
      </c>
      <c r="M5" s="11">
        <v>-1.3699541517729876</v>
      </c>
      <c r="N5" s="11">
        <v>-1.2706414682251317</v>
      </c>
      <c r="O5" s="11">
        <v>-1.2616189585655346</v>
      </c>
      <c r="P5" s="11">
        <v>-1.2653524048945965</v>
      </c>
      <c r="Q5" s="11">
        <v>-1.2741492420331524</v>
      </c>
      <c r="R5" s="11">
        <v>-1.0752022871250968</v>
      </c>
      <c r="S5" s="11">
        <v>-0.8412614812153295</v>
      </c>
      <c r="T5" s="11">
        <v>-0.6452087494161048</v>
      </c>
      <c r="U5" s="11">
        <v>-0.631542146843543</v>
      </c>
      <c r="V5" s="12">
        <v>-0.7036249827974999</v>
      </c>
    </row>
    <row r="6" spans="1:22" s="9" customFormat="1" ht="15" customHeight="1">
      <c r="A6" s="10" t="s">
        <v>124</v>
      </c>
      <c r="B6" s="11">
        <v>-1.143524757509622</v>
      </c>
      <c r="C6" s="11">
        <v>-1.1491658709158699</v>
      </c>
      <c r="D6" s="11">
        <v>-1.167126854970557</v>
      </c>
      <c r="E6" s="11">
        <v>-1.1878769523322479</v>
      </c>
      <c r="F6" s="11">
        <v>-1.2097782035794888</v>
      </c>
      <c r="G6" s="11">
        <v>-1.2387874828980467</v>
      </c>
      <c r="H6" s="11">
        <v>-1.2771147158860119</v>
      </c>
      <c r="I6" s="11">
        <v>-1.3089280833455164</v>
      </c>
      <c r="J6" s="11">
        <v>-1.3271921982309227</v>
      </c>
      <c r="K6" s="11">
        <v>-1.3383905094452482</v>
      </c>
      <c r="L6" s="11">
        <v>-1.3991305203230473</v>
      </c>
      <c r="M6" s="11">
        <v>-1.2951456889012325</v>
      </c>
      <c r="N6" s="11">
        <v>-1.197071244659583</v>
      </c>
      <c r="O6" s="11">
        <v>-1.1894360683115397</v>
      </c>
      <c r="P6" s="11">
        <v>-1.19459125878362</v>
      </c>
      <c r="Q6" s="11">
        <v>-1.204343943236328</v>
      </c>
      <c r="R6" s="11">
        <v>-1.0065232863623716</v>
      </c>
      <c r="S6" s="11">
        <v>-0.7746635512002505</v>
      </c>
      <c r="T6" s="11">
        <v>-0.581614750571022</v>
      </c>
      <c r="U6" s="11">
        <v>-0.5708882256165967</v>
      </c>
      <c r="V6" s="12">
        <v>-0.6446372723535808</v>
      </c>
    </row>
    <row r="8" ht="15">
      <c r="A8" s="19" t="s">
        <v>129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4"/>
  <sheetViews>
    <sheetView workbookViewId="0" topLeftCell="A16">
      <selection activeCell="I41" sqref="I41"/>
    </sheetView>
  </sheetViews>
  <sheetFormatPr defaultColWidth="11.421875" defaultRowHeight="15"/>
  <cols>
    <col min="1" max="1" width="11.421875" style="21" customWidth="1"/>
    <col min="2" max="2" width="37.421875" style="21" customWidth="1"/>
    <col min="3" max="3" width="12.8515625" style="21" customWidth="1"/>
    <col min="4" max="4" width="13.57421875" style="21" customWidth="1"/>
    <col min="5" max="5" width="13.140625" style="21" customWidth="1"/>
    <col min="6" max="6" width="12.421875" style="21" customWidth="1"/>
    <col min="7" max="16384" width="11.421875" style="21" customWidth="1"/>
  </cols>
  <sheetData>
    <row r="1" spans="2:6" ht="15">
      <c r="B1" s="20"/>
      <c r="C1" s="20"/>
      <c r="D1" s="20"/>
      <c r="E1" s="20"/>
      <c r="F1" s="20"/>
    </row>
    <row r="2" spans="2:6" ht="37.5" customHeight="1" thickBot="1">
      <c r="B2" s="55" t="s">
        <v>137</v>
      </c>
      <c r="C2" s="55"/>
      <c r="D2" s="55"/>
      <c r="E2" s="55"/>
      <c r="F2" s="55"/>
    </row>
    <row r="3" spans="2:6" ht="29.25" customHeight="1">
      <c r="B3" s="22"/>
      <c r="C3" s="23" t="s">
        <v>92</v>
      </c>
      <c r="D3" s="23" t="s">
        <v>93</v>
      </c>
      <c r="E3" s="23" t="s">
        <v>94</v>
      </c>
      <c r="F3" s="23" t="s">
        <v>95</v>
      </c>
    </row>
    <row r="4" spans="2:6" ht="13.5" thickBot="1">
      <c r="B4" s="22"/>
      <c r="C4" s="24"/>
      <c r="D4" s="24"/>
      <c r="E4" s="24"/>
      <c r="F4" s="24"/>
    </row>
    <row r="5" spans="2:6" ht="13.5" thickBot="1">
      <c r="B5" s="22" t="s">
        <v>1</v>
      </c>
      <c r="C5" s="25">
        <v>1.051674596980782</v>
      </c>
      <c r="D5" s="25">
        <v>1.1246877864870435</v>
      </c>
      <c r="E5" s="26">
        <v>-0.5119783750604767</v>
      </c>
      <c r="F5" s="25">
        <v>1.794718662566965</v>
      </c>
    </row>
    <row r="6" spans="2:6" ht="13.5" thickBot="1">
      <c r="B6" s="22" t="s">
        <v>3</v>
      </c>
      <c r="C6" s="25">
        <v>0.006224020322755145</v>
      </c>
      <c r="D6" s="27">
        <v>-0.31666902598133034</v>
      </c>
      <c r="E6" s="28">
        <v>-1.6869934927134518</v>
      </c>
      <c r="F6" s="25">
        <v>1.3797264046313429</v>
      </c>
    </row>
    <row r="7" spans="2:6" ht="15">
      <c r="B7" s="22" t="s">
        <v>5</v>
      </c>
      <c r="C7" s="25">
        <v>1.4085772080455763</v>
      </c>
      <c r="D7" s="25">
        <v>2.5441012827485907</v>
      </c>
      <c r="E7" s="25">
        <v>0.6444570009522852</v>
      </c>
      <c r="F7" s="25">
        <v>2.8191272095407442</v>
      </c>
    </row>
    <row r="8" spans="2:6" ht="15">
      <c r="B8" s="22" t="s">
        <v>7</v>
      </c>
      <c r="C8" s="25">
        <v>2.30133275813175</v>
      </c>
      <c r="D8" s="25">
        <v>0.8826681325721406</v>
      </c>
      <c r="E8" s="25">
        <v>0.3921386698225561</v>
      </c>
      <c r="F8" s="25">
        <v>2.1236682802843148</v>
      </c>
    </row>
    <row r="9" spans="2:6" ht="13.5" thickBot="1">
      <c r="B9" s="22" t="s">
        <v>9</v>
      </c>
      <c r="C9" s="25">
        <v>0.4030929906774058</v>
      </c>
      <c r="D9" s="25">
        <v>1.7916612625060768</v>
      </c>
      <c r="E9" s="25">
        <v>1.4381970025297877</v>
      </c>
      <c r="F9" s="25">
        <v>2.8837029393865703</v>
      </c>
    </row>
    <row r="10" spans="2:6" ht="13.5" thickBot="1">
      <c r="B10" s="22" t="s">
        <v>11</v>
      </c>
      <c r="C10" s="25">
        <v>0.3129237657511758</v>
      </c>
      <c r="D10" s="27">
        <v>-0.32061755311283924</v>
      </c>
      <c r="E10" s="28">
        <v>-0.6372082009754577</v>
      </c>
      <c r="F10" s="25">
        <v>2.1627438672815864</v>
      </c>
    </row>
    <row r="11" spans="2:6" ht="13.5" thickBot="1">
      <c r="B11" s="22" t="s">
        <v>13</v>
      </c>
      <c r="C11" s="25">
        <v>2.644521611056256</v>
      </c>
      <c r="D11" s="25">
        <v>1.5458628626441044</v>
      </c>
      <c r="E11" s="25">
        <v>1.6488996845881732</v>
      </c>
      <c r="F11" s="25">
        <v>2.3819924808697883</v>
      </c>
    </row>
    <row r="12" spans="2:6" ht="13.5" thickBot="1">
      <c r="B12" s="22" t="s">
        <v>15</v>
      </c>
      <c r="C12" s="25">
        <v>0.15519610163159775</v>
      </c>
      <c r="D12" s="25">
        <v>0.2802175036701021</v>
      </c>
      <c r="E12" s="28">
        <v>-2.203211288281691</v>
      </c>
      <c r="F12" s="25">
        <v>1.5860976298238367</v>
      </c>
    </row>
    <row r="13" spans="2:6" ht="15">
      <c r="B13" s="22" t="s">
        <v>17</v>
      </c>
      <c r="C13" s="25">
        <v>1.8208184126447713</v>
      </c>
      <c r="D13" s="25">
        <v>1.7464107760132372</v>
      </c>
      <c r="E13" s="25">
        <v>0.7392502340215268</v>
      </c>
      <c r="F13" s="25">
        <v>2.057454075813172</v>
      </c>
    </row>
    <row r="14" spans="2:6" ht="15">
      <c r="B14" s="22" t="s">
        <v>19</v>
      </c>
      <c r="C14" s="25">
        <v>0.06560505327085288</v>
      </c>
      <c r="D14" s="25">
        <v>1.7798038227751458</v>
      </c>
      <c r="E14" s="25">
        <v>1.1729990090508644</v>
      </c>
      <c r="F14" s="25">
        <v>1.2694548389864997</v>
      </c>
    </row>
    <row r="15" spans="2:6" ht="13.5" thickBot="1">
      <c r="B15" s="22" t="s">
        <v>21</v>
      </c>
      <c r="C15" s="25">
        <v>1.5021808770851122</v>
      </c>
      <c r="D15" s="25">
        <v>0.290699913037653</v>
      </c>
      <c r="E15" s="25">
        <v>0.44150722583771</v>
      </c>
      <c r="F15" s="25">
        <v>1.21782421023225</v>
      </c>
    </row>
    <row r="16" spans="2:6" ht="13.5" thickBot="1">
      <c r="B16" s="22" t="s">
        <v>23</v>
      </c>
      <c r="C16" s="25">
        <v>1.1788128303848484</v>
      </c>
      <c r="D16" s="25">
        <v>0.8764021330650619</v>
      </c>
      <c r="E16" s="28">
        <v>-1.331942539283705</v>
      </c>
      <c r="F16" s="25">
        <v>2.6158785261757056</v>
      </c>
    </row>
    <row r="17" spans="2:6" ht="15">
      <c r="B17" s="22" t="s">
        <v>25</v>
      </c>
      <c r="C17" s="25">
        <v>2.083406454121854</v>
      </c>
      <c r="D17" s="25">
        <v>1.3299201830377365</v>
      </c>
      <c r="E17" s="25">
        <v>1.3203328788109332</v>
      </c>
      <c r="F17" s="25">
        <v>1.8117604969655685</v>
      </c>
    </row>
    <row r="18" spans="2:6" ht="15">
      <c r="B18" s="22" t="s">
        <v>27</v>
      </c>
      <c r="C18" s="25">
        <v>2.5534889363692073</v>
      </c>
      <c r="D18" s="25">
        <v>1.6175544068837489</v>
      </c>
      <c r="E18" s="25">
        <v>0.8569217083242547</v>
      </c>
      <c r="F18" s="25">
        <v>1.9153706592192434</v>
      </c>
    </row>
    <row r="19" spans="2:6" ht="13.5" thickBot="1">
      <c r="B19" s="22" t="s">
        <v>29</v>
      </c>
      <c r="C19" s="25">
        <v>1.4562852949273417</v>
      </c>
      <c r="D19" s="25">
        <v>1.9356737239379802</v>
      </c>
      <c r="E19" s="25">
        <v>1.653303695434326</v>
      </c>
      <c r="F19" s="25">
        <v>2.2597400543683186</v>
      </c>
    </row>
    <row r="20" spans="2:6" ht="13.5" thickBot="1">
      <c r="B20" s="22" t="s">
        <v>31</v>
      </c>
      <c r="C20" s="25">
        <v>1.1965947957783056</v>
      </c>
      <c r="D20" s="25">
        <v>0.2051823533759914</v>
      </c>
      <c r="E20" s="28">
        <v>-1.2974744355721348</v>
      </c>
      <c r="F20" s="25">
        <v>1.7235141574996453</v>
      </c>
    </row>
    <row r="21" spans="2:6" ht="13.5" thickBot="1">
      <c r="B21" s="22" t="s">
        <v>33</v>
      </c>
      <c r="C21" s="25">
        <v>2.568089432892263</v>
      </c>
      <c r="D21" s="25">
        <v>1.2901221458426124</v>
      </c>
      <c r="E21" s="25">
        <v>1.0174053109182544</v>
      </c>
      <c r="F21" s="25">
        <v>2.6774070525018163</v>
      </c>
    </row>
    <row r="22" spans="2:6" ht="13.5" thickBot="1">
      <c r="B22" s="22" t="s">
        <v>35</v>
      </c>
      <c r="C22" s="25">
        <v>0.8588622773988266</v>
      </c>
      <c r="D22" s="25">
        <v>0.4663580310822835</v>
      </c>
      <c r="E22" s="28">
        <v>-0.014469277010007928</v>
      </c>
      <c r="F22" s="25">
        <v>2.815476504943684</v>
      </c>
    </row>
    <row r="23" spans="2:6" ht="13.5" thickBot="1">
      <c r="B23" s="22" t="s">
        <v>37</v>
      </c>
      <c r="C23" s="25">
        <v>0.4009280599616338</v>
      </c>
      <c r="D23" s="25">
        <v>0.8513337812912509</v>
      </c>
      <c r="E23" s="28">
        <v>-3.627131452609346</v>
      </c>
      <c r="F23" s="25">
        <v>1.9382169280252832</v>
      </c>
    </row>
    <row r="24" spans="2:6" ht="13.5" thickBot="1">
      <c r="B24" s="22" t="s">
        <v>39</v>
      </c>
      <c r="C24" s="25">
        <v>3.6584869847704695</v>
      </c>
      <c r="D24" s="25">
        <v>1.7044963884825144</v>
      </c>
      <c r="E24" s="25">
        <v>2.3774198912200206</v>
      </c>
      <c r="F24" s="25">
        <v>2.3366249571144393</v>
      </c>
    </row>
    <row r="25" spans="2:6" ht="13.5" thickBot="1">
      <c r="B25" s="22" t="s">
        <v>41</v>
      </c>
      <c r="C25" s="28">
        <v>-0.435068810360781</v>
      </c>
      <c r="D25" s="28">
        <v>-0.00933330521997204</v>
      </c>
      <c r="E25" s="28">
        <v>-0.16233059941674996</v>
      </c>
      <c r="F25" s="25">
        <v>1.0877153542136075</v>
      </c>
    </row>
    <row r="26" spans="2:6" ht="13.5" thickBot="1">
      <c r="B26" s="22" t="s">
        <v>43</v>
      </c>
      <c r="C26" s="25">
        <v>0.374631186065966</v>
      </c>
      <c r="D26" s="25">
        <v>0.8608085499908482</v>
      </c>
      <c r="E26" s="28">
        <v>-0.3897820840832148</v>
      </c>
      <c r="F26" s="25">
        <v>1.9468921376766146</v>
      </c>
    </row>
    <row r="27" spans="2:6" ht="13.5" thickBot="1">
      <c r="B27" s="22" t="s">
        <v>45</v>
      </c>
      <c r="C27" s="25">
        <v>0.47217554872213874</v>
      </c>
      <c r="D27" s="25">
        <v>0.4610077305104207</v>
      </c>
      <c r="E27" s="29">
        <v>-0.8875309200904556</v>
      </c>
      <c r="F27" s="25">
        <v>1.6363563346726193</v>
      </c>
    </row>
    <row r="28" spans="2:6" ht="13.5" thickBot="1">
      <c r="B28" s="22" t="s">
        <v>47</v>
      </c>
      <c r="C28" s="28">
        <v>-0.13825158029305376</v>
      </c>
      <c r="D28" s="28">
        <v>-0.2408976643304448</v>
      </c>
      <c r="E28" s="28">
        <v>-1.2869238990353637</v>
      </c>
      <c r="F28" s="25">
        <v>2.717495970978676</v>
      </c>
    </row>
    <row r="29" spans="2:6" ht="13.5" thickBot="1">
      <c r="B29" s="22" t="s">
        <v>49</v>
      </c>
      <c r="C29" s="25">
        <v>2.6697242077212735</v>
      </c>
      <c r="D29" s="25">
        <v>5.054063820418625</v>
      </c>
      <c r="E29" s="25">
        <v>4.440526153224971</v>
      </c>
      <c r="F29" s="25">
        <v>4.147756256824517</v>
      </c>
    </row>
    <row r="30" spans="2:6" ht="13.5" thickBot="1">
      <c r="B30" s="22" t="s">
        <v>51</v>
      </c>
      <c r="C30" s="25">
        <v>2.7746335278484064</v>
      </c>
      <c r="D30" s="25">
        <v>0.25282135513631915</v>
      </c>
      <c r="E30" s="28">
        <v>-0.4863283416004836</v>
      </c>
      <c r="F30" s="25">
        <v>2.268480071814214</v>
      </c>
    </row>
    <row r="31" spans="2:6" ht="13.5" thickBot="1">
      <c r="B31" s="22" t="s">
        <v>53</v>
      </c>
      <c r="C31" s="25">
        <v>1.581696194343563</v>
      </c>
      <c r="D31" s="25">
        <v>0.49392946215350825</v>
      </c>
      <c r="E31" s="25">
        <v>0.6056815884759451</v>
      </c>
      <c r="F31" s="25">
        <v>2.195687096943306</v>
      </c>
    </row>
    <row r="32" spans="2:6" ht="13.5" thickBot="1">
      <c r="B32" s="22" t="s">
        <v>55</v>
      </c>
      <c r="C32" s="25">
        <v>0.04564506307809617</v>
      </c>
      <c r="D32" s="28">
        <v>-0.6787219555385621</v>
      </c>
      <c r="E32" s="28">
        <v>-0.45934767321627784</v>
      </c>
      <c r="F32" s="25">
        <v>0.9804301090539477</v>
      </c>
    </row>
    <row r="33" spans="2:6" ht="15">
      <c r="B33" s="22" t="s">
        <v>57</v>
      </c>
      <c r="C33" s="25">
        <v>0.4159256223546086</v>
      </c>
      <c r="D33" s="25">
        <v>1.2523187919534662</v>
      </c>
      <c r="E33" s="25">
        <v>0.18280435053332125</v>
      </c>
      <c r="F33" s="25">
        <v>1.512243903072134</v>
      </c>
    </row>
    <row r="34" spans="2:6" ht="15">
      <c r="B34" s="22" t="s">
        <v>59</v>
      </c>
      <c r="C34" s="25">
        <v>1.720305372250262</v>
      </c>
      <c r="D34" s="25">
        <v>0.06491295500871656</v>
      </c>
      <c r="E34" s="25">
        <v>0.11231108439849437</v>
      </c>
      <c r="F34" s="25">
        <v>2.182317295520454</v>
      </c>
    </row>
    <row r="35" spans="2:6" ht="15">
      <c r="B35" s="22" t="s">
        <v>61</v>
      </c>
      <c r="C35" s="25">
        <v>3.028497088496498</v>
      </c>
      <c r="D35" s="25">
        <v>0.6015399662832341</v>
      </c>
      <c r="E35" s="25">
        <v>0.5855246736552762</v>
      </c>
      <c r="F35" s="25">
        <v>1.9117163748040324</v>
      </c>
    </row>
    <row r="36" spans="2:6" ht="15">
      <c r="B36" s="22" t="s">
        <v>63</v>
      </c>
      <c r="C36" s="25">
        <v>3.402373308963115</v>
      </c>
      <c r="D36" s="25">
        <v>1.5455590692258134</v>
      </c>
      <c r="E36" s="25">
        <v>1.6011637516474824</v>
      </c>
      <c r="F36" s="25">
        <v>4.022991174472241</v>
      </c>
    </row>
    <row r="37" spans="2:6" ht="15">
      <c r="B37" s="22" t="s">
        <v>65</v>
      </c>
      <c r="C37" s="25">
        <v>2.8309625099769695</v>
      </c>
      <c r="D37" s="25">
        <v>1.344310993671966</v>
      </c>
      <c r="E37" s="25">
        <v>0.9372787061533769</v>
      </c>
      <c r="F37" s="25">
        <v>2.636861572236662</v>
      </c>
    </row>
    <row r="38" spans="2:6" ht="15">
      <c r="B38" s="22" t="s">
        <v>67</v>
      </c>
      <c r="C38" s="25">
        <v>1.4620589388699545</v>
      </c>
      <c r="D38" s="25">
        <v>1.1299363874641979</v>
      </c>
      <c r="E38" s="25">
        <v>0.04847418920276184</v>
      </c>
      <c r="F38" s="25">
        <v>2.3869351526513247</v>
      </c>
    </row>
    <row r="39" spans="2:6" ht="13.5" thickBot="1">
      <c r="B39" s="22" t="s">
        <v>69</v>
      </c>
      <c r="C39" s="25">
        <v>1.9587060590007916</v>
      </c>
      <c r="D39" s="25">
        <v>1.109651719597738</v>
      </c>
      <c r="E39" s="25">
        <v>1.427388680707425</v>
      </c>
      <c r="F39" s="25">
        <v>2.3810827258524543</v>
      </c>
    </row>
    <row r="40" spans="2:6" ht="13.5" thickBot="1">
      <c r="B40" s="22" t="s">
        <v>71</v>
      </c>
      <c r="C40" s="28">
        <v>-3.316363719289999</v>
      </c>
      <c r="D40" s="28">
        <v>-2.3286065774166316</v>
      </c>
      <c r="E40" s="28">
        <v>-2.253488908921053</v>
      </c>
      <c r="F40" s="25">
        <v>0.8608419661465216</v>
      </c>
    </row>
    <row r="41" spans="2:6" ht="13.5" thickBot="1">
      <c r="B41" s="22" t="s">
        <v>73</v>
      </c>
      <c r="C41" s="25">
        <v>2.663004581004808</v>
      </c>
      <c r="D41" s="25">
        <v>0.42278828911220007</v>
      </c>
      <c r="E41" s="25">
        <v>1.8183480682773374</v>
      </c>
      <c r="F41" s="25">
        <v>3.24322683188608</v>
      </c>
    </row>
    <row r="42" spans="2:6" ht="13.5" thickBot="1">
      <c r="B42" s="22" t="s">
        <v>75</v>
      </c>
      <c r="C42" s="28">
        <v>-0.7442031412013865</v>
      </c>
      <c r="D42" s="28">
        <v>-0.6221817383481565</v>
      </c>
      <c r="E42" s="26">
        <v>-2.4413139489676867</v>
      </c>
      <c r="F42" s="25">
        <v>2.541210815285584</v>
      </c>
    </row>
    <row r="43" spans="2:6" ht="13.5" thickBot="1">
      <c r="B43" s="22" t="s">
        <v>77</v>
      </c>
      <c r="C43" s="28">
        <v>-0.6868962660404712</v>
      </c>
      <c r="D43" s="25">
        <v>0.06799722782172778</v>
      </c>
      <c r="E43" s="28">
        <v>-2.5044031627575523</v>
      </c>
      <c r="F43" s="25">
        <v>1.4919797043738778</v>
      </c>
    </row>
    <row r="44" spans="2:6" ht="15">
      <c r="B44" s="22" t="s">
        <v>79</v>
      </c>
      <c r="C44" s="25">
        <v>0.7376934980436199</v>
      </c>
      <c r="D44" s="25">
        <v>1.2816784490166693</v>
      </c>
      <c r="E44" s="25">
        <v>2.117404063506347</v>
      </c>
      <c r="F44" s="25">
        <v>2.37988445535345</v>
      </c>
    </row>
    <row r="45" spans="2:6" ht="13.5" thickBot="1">
      <c r="B45" s="22" t="s">
        <v>81</v>
      </c>
      <c r="C45" s="25">
        <v>1.116198936942284</v>
      </c>
      <c r="D45" s="25">
        <v>1.384419144153647</v>
      </c>
      <c r="E45" s="25">
        <v>0.055090216705344135</v>
      </c>
      <c r="F45" s="25">
        <v>2.218998601543174</v>
      </c>
    </row>
    <row r="46" spans="2:6" ht="13.5" thickBot="1">
      <c r="B46" s="22" t="s">
        <v>83</v>
      </c>
      <c r="C46" s="27">
        <v>-0.08547053993470105</v>
      </c>
      <c r="D46" s="30">
        <v>-0.09745292480923595</v>
      </c>
      <c r="E46" s="28">
        <v>-0.4445898503495621</v>
      </c>
      <c r="F46" s="25">
        <v>1.9514133847642439</v>
      </c>
    </row>
    <row r="47" spans="2:6" ht="13.5" thickBot="1">
      <c r="B47" s="22" t="s">
        <v>85</v>
      </c>
      <c r="C47" s="28">
        <v>-0.6410307522269937</v>
      </c>
      <c r="D47" s="25">
        <v>0.020275980334194914</v>
      </c>
      <c r="E47" s="31">
        <v>1.46284945187305</v>
      </c>
      <c r="F47" s="25">
        <v>0.7275023775666719</v>
      </c>
    </row>
    <row r="48" spans="2:6" ht="13.5" thickBot="1">
      <c r="B48" s="22" t="s">
        <v>87</v>
      </c>
      <c r="C48" s="25">
        <v>1.9554988171081553</v>
      </c>
      <c r="D48" s="25">
        <v>1.4852070621279527</v>
      </c>
      <c r="E48" s="25">
        <v>1.5540169415922802</v>
      </c>
      <c r="F48" s="25">
        <v>2.3278485015052555</v>
      </c>
    </row>
    <row r="49" spans="2:6" ht="13.5" thickBot="1">
      <c r="B49" s="22" t="s">
        <v>89</v>
      </c>
      <c r="C49" s="28">
        <v>-0.7581184869080909</v>
      </c>
      <c r="D49" s="25">
        <v>0.2506142545489786</v>
      </c>
      <c r="E49" s="28">
        <v>-1.3347411227450021</v>
      </c>
      <c r="F49" s="25">
        <v>1.749037280991579</v>
      </c>
    </row>
    <row r="50" spans="2:6" ht="13.5" thickBot="1">
      <c r="B50" s="22" t="s">
        <v>91</v>
      </c>
      <c r="C50" s="28">
        <v>-0.5243750973922013</v>
      </c>
      <c r="D50" s="28">
        <v>-0.3831925520167933</v>
      </c>
      <c r="E50" s="28">
        <v>-3.028495717662598</v>
      </c>
      <c r="F50" s="25">
        <v>2.187996387380756</v>
      </c>
    </row>
    <row r="51" spans="2:6" ht="15">
      <c r="B51" s="22"/>
      <c r="C51" s="32"/>
      <c r="D51" s="32"/>
      <c r="E51" s="32"/>
      <c r="F51" s="32"/>
    </row>
    <row r="52" spans="2:6" ht="15">
      <c r="B52" s="33" t="s">
        <v>103</v>
      </c>
      <c r="C52" s="34">
        <v>9</v>
      </c>
      <c r="D52" s="34">
        <v>9</v>
      </c>
      <c r="E52" s="34">
        <v>20</v>
      </c>
      <c r="F52" s="34">
        <v>0</v>
      </c>
    </row>
    <row r="53" spans="2:6" ht="13.5" thickBot="1">
      <c r="B53" s="35"/>
      <c r="C53" s="35"/>
      <c r="D53" s="35"/>
      <c r="E53" s="35"/>
      <c r="F53" s="35"/>
    </row>
    <row r="54" spans="2:6" ht="32.25" customHeight="1">
      <c r="B54" s="56" t="s">
        <v>134</v>
      </c>
      <c r="C54" s="56"/>
      <c r="D54" s="56"/>
      <c r="E54" s="56"/>
      <c r="F54" s="56"/>
    </row>
  </sheetData>
  <mergeCells count="2">
    <mergeCell ref="B2:F2"/>
    <mergeCell ref="B54:F5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J13" sqref="J13"/>
    </sheetView>
  </sheetViews>
  <sheetFormatPr defaultColWidth="11.421875" defaultRowHeight="15"/>
  <cols>
    <col min="1" max="1" width="7.00390625" style="41" customWidth="1"/>
    <col min="2" max="5" width="9.57421875" style="38" bestFit="1" customWidth="1"/>
    <col min="6" max="6" width="3.28125" style="38" customWidth="1"/>
    <col min="7" max="10" width="9.57421875" style="38" bestFit="1" customWidth="1"/>
    <col min="11" max="16384" width="11.421875" style="38" customWidth="1"/>
  </cols>
  <sheetData>
    <row r="2" spans="1:10" ht="15">
      <c r="A2" s="36"/>
      <c r="B2" s="37"/>
      <c r="C2" s="37"/>
      <c r="D2" s="37"/>
      <c r="E2" s="37"/>
      <c r="F2" s="37"/>
      <c r="G2" s="37"/>
      <c r="H2" s="37"/>
      <c r="I2" s="37"/>
      <c r="J2" s="37"/>
    </row>
    <row r="3" spans="1:10" ht="42.75" customHeight="1" thickBot="1">
      <c r="A3" s="58" t="s">
        <v>136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39" customFormat="1" ht="20.25" customHeight="1">
      <c r="A4" s="43"/>
      <c r="B4" s="57" t="s">
        <v>120</v>
      </c>
      <c r="C4" s="57"/>
      <c r="D4" s="57"/>
      <c r="E4" s="57"/>
      <c r="F4" s="44"/>
      <c r="G4" s="57" t="s">
        <v>121</v>
      </c>
      <c r="H4" s="57"/>
      <c r="I4" s="57"/>
      <c r="J4" s="57"/>
    </row>
    <row r="5" spans="1:10" s="39" customFormat="1" ht="15">
      <c r="A5" s="43"/>
      <c r="B5" s="43" t="s">
        <v>92</v>
      </c>
      <c r="C5" s="43" t="s">
        <v>93</v>
      </c>
      <c r="D5" s="43" t="s">
        <v>94</v>
      </c>
      <c r="E5" s="43" t="s">
        <v>95</v>
      </c>
      <c r="F5" s="43"/>
      <c r="G5" s="43" t="s">
        <v>92</v>
      </c>
      <c r="H5" s="43" t="s">
        <v>93</v>
      </c>
      <c r="I5" s="43" t="s">
        <v>94</v>
      </c>
      <c r="J5" s="43" t="s">
        <v>95</v>
      </c>
    </row>
    <row r="6" spans="1:10" s="39" customFormat="1" ht="10.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5">
      <c r="A7" s="43" t="s">
        <v>104</v>
      </c>
      <c r="B7" s="45">
        <v>0.7542821862257221</v>
      </c>
      <c r="C7" s="46">
        <v>0.13657428054252002</v>
      </c>
      <c r="D7" s="47">
        <v>-1.382375355943433</v>
      </c>
      <c r="E7" s="45">
        <v>0.724275383303231</v>
      </c>
      <c r="F7" s="48"/>
      <c r="G7" s="45">
        <v>0.6134620814038049</v>
      </c>
      <c r="H7" s="46">
        <v>0.06779850685872296</v>
      </c>
      <c r="I7" s="47">
        <v>-1.3367320812853745</v>
      </c>
      <c r="J7" s="45">
        <v>0.7638302018803743</v>
      </c>
    </row>
    <row r="8" spans="1:10" ht="15">
      <c r="A8" s="49" t="s">
        <v>105</v>
      </c>
      <c r="B8" s="47">
        <v>0.4482055989457171</v>
      </c>
      <c r="C8" s="45">
        <v>0.6139561853349293</v>
      </c>
      <c r="D8" s="47">
        <v>-0.9896500742726309</v>
      </c>
      <c r="E8" s="45">
        <v>1.0209312276248825</v>
      </c>
      <c r="F8" s="48"/>
      <c r="G8" s="47">
        <v>0.23021492422046175</v>
      </c>
      <c r="H8" s="45" t="s">
        <v>132</v>
      </c>
      <c r="I8" s="47">
        <v>-1.1825721698430616</v>
      </c>
      <c r="J8" s="45">
        <v>0.9356997315614904</v>
      </c>
    </row>
    <row r="9" spans="1:10" ht="15">
      <c r="A9" s="49" t="s">
        <v>106</v>
      </c>
      <c r="B9" s="46">
        <v>0.38424071320557424</v>
      </c>
      <c r="C9" s="46">
        <v>0.1373016934329027</v>
      </c>
      <c r="D9" s="47">
        <v>0.3194253131015062</v>
      </c>
      <c r="E9" s="47">
        <v>0.4702482820728815</v>
      </c>
      <c r="F9" s="48"/>
      <c r="G9" s="47">
        <v>0.29619392354807855</v>
      </c>
      <c r="H9" s="46">
        <v>0.07021977907069463</v>
      </c>
      <c r="I9" s="47">
        <v>0.3330139205925816</v>
      </c>
      <c r="J9" s="47">
        <v>0.3104234690641657</v>
      </c>
    </row>
    <row r="10" spans="1:10" ht="15">
      <c r="A10" s="49" t="s">
        <v>107</v>
      </c>
      <c r="B10" s="45">
        <v>1.5745500982091112</v>
      </c>
      <c r="C10" s="46">
        <v>-0.8862875288797145</v>
      </c>
      <c r="D10" s="47">
        <v>0.3294563749405466</v>
      </c>
      <c r="E10" s="45">
        <v>3.0278501510560356</v>
      </c>
      <c r="F10" s="48"/>
      <c r="G10" s="45">
        <v>1.1979068312204144</v>
      </c>
      <c r="H10" s="46">
        <v>-0.11334353052606355</v>
      </c>
      <c r="I10" s="47">
        <v>-0.027618061119865187</v>
      </c>
      <c r="J10" s="45">
        <v>1.9411261443468837</v>
      </c>
    </row>
    <row r="11" spans="1:10" ht="15">
      <c r="A11" s="50" t="s">
        <v>108</v>
      </c>
      <c r="B11" s="45">
        <v>4.046574960395341</v>
      </c>
      <c r="C11" s="46">
        <v>-0.9223022543273282</v>
      </c>
      <c r="D11" s="47">
        <v>-0.6409653542123165</v>
      </c>
      <c r="E11" s="45">
        <v>4.013462011014828</v>
      </c>
      <c r="F11" s="48"/>
      <c r="G11" s="45">
        <v>3.5140251172787518</v>
      </c>
      <c r="H11" s="46">
        <v>0.08147431250979409</v>
      </c>
      <c r="I11" s="47">
        <v>-0.3479471632587194</v>
      </c>
      <c r="J11" s="45">
        <v>2.0683850916749744</v>
      </c>
    </row>
    <row r="12" spans="1:10" ht="15">
      <c r="A12" s="50" t="s">
        <v>109</v>
      </c>
      <c r="B12" s="45">
        <v>3.982709245204499</v>
      </c>
      <c r="C12" s="45">
        <v>0.8986413394459211</v>
      </c>
      <c r="D12" s="47">
        <v>0.03370988784423322</v>
      </c>
      <c r="E12" s="45">
        <v>3.173767887469683</v>
      </c>
      <c r="F12" s="48"/>
      <c r="G12" s="45">
        <v>3.6439710236819285</v>
      </c>
      <c r="H12" s="45">
        <v>1.956992347577943</v>
      </c>
      <c r="I12" s="45">
        <v>0.5080733155044328</v>
      </c>
      <c r="J12" s="45">
        <v>1.7686425425595453</v>
      </c>
    </row>
    <row r="13" spans="1:10" ht="15">
      <c r="A13" s="50" t="s">
        <v>110</v>
      </c>
      <c r="B13" s="45">
        <v>4.127085779839663</v>
      </c>
      <c r="C13" s="45">
        <v>1.5220121310006507</v>
      </c>
      <c r="D13" s="45">
        <v>2.078582328324419</v>
      </c>
      <c r="E13" s="45">
        <v>2.788368912831707</v>
      </c>
      <c r="F13" s="48"/>
      <c r="G13" s="45">
        <v>4.050888718405432</v>
      </c>
      <c r="H13" s="45">
        <v>2.3171999040915248</v>
      </c>
      <c r="I13" s="45">
        <v>2.4705535856783043</v>
      </c>
      <c r="J13" s="45">
        <v>2.096558161731087</v>
      </c>
    </row>
    <row r="14" spans="1:10" ht="15">
      <c r="A14" s="50" t="s">
        <v>111</v>
      </c>
      <c r="B14" s="45">
        <v>4.852085810395991</v>
      </c>
      <c r="C14" s="45">
        <v>1.3147129429822277</v>
      </c>
      <c r="D14" s="45">
        <v>2.5411687948147557</v>
      </c>
      <c r="E14" s="45">
        <v>4.156065548314475</v>
      </c>
      <c r="F14" s="48"/>
      <c r="G14" s="45">
        <v>4.722092800378345</v>
      </c>
      <c r="H14" s="45">
        <v>2.364336540323358</v>
      </c>
      <c r="I14" s="45">
        <v>2.8914997891798335</v>
      </c>
      <c r="J14" s="45">
        <v>3.367757044237373</v>
      </c>
    </row>
    <row r="15" spans="1:10" ht="15">
      <c r="A15" s="50" t="s">
        <v>112</v>
      </c>
      <c r="B15" s="45">
        <v>5.052764181053702</v>
      </c>
      <c r="C15" s="45">
        <v>2.5904027552202757</v>
      </c>
      <c r="D15" s="45">
        <v>2.8893695820499223</v>
      </c>
      <c r="E15" s="45">
        <v>3.827694015169716</v>
      </c>
      <c r="F15" s="48"/>
      <c r="G15" s="45">
        <v>4.729207411613511</v>
      </c>
      <c r="H15" s="45">
        <v>3.6193531247367163</v>
      </c>
      <c r="I15" s="45">
        <v>3.51832249316256</v>
      </c>
      <c r="J15" s="45">
        <v>3.621456228273074</v>
      </c>
    </row>
    <row r="16" spans="1:10" ht="15">
      <c r="A16" s="50" t="s">
        <v>113</v>
      </c>
      <c r="B16" s="45">
        <v>4.057373483562202</v>
      </c>
      <c r="C16" s="45">
        <v>2.083494702460799</v>
      </c>
      <c r="D16" s="45">
        <v>3.8945618528115635</v>
      </c>
      <c r="E16" s="45">
        <v>3.8315499156125274</v>
      </c>
      <c r="F16" s="48"/>
      <c r="G16" s="45">
        <v>3.639487640350323</v>
      </c>
      <c r="H16" s="45">
        <v>2.8384599762488545</v>
      </c>
      <c r="I16" s="45">
        <v>4.503130914595324</v>
      </c>
      <c r="J16" s="45">
        <v>3.9146868192139848</v>
      </c>
    </row>
    <row r="17" spans="1:10" ht="15">
      <c r="A17" s="50" t="s">
        <v>114</v>
      </c>
      <c r="B17" s="45">
        <v>3.929039080267281</v>
      </c>
      <c r="C17" s="45">
        <v>2.534995348277441</v>
      </c>
      <c r="D17" s="45">
        <v>3.7396335950176565</v>
      </c>
      <c r="E17" s="45">
        <v>4.459444445527487</v>
      </c>
      <c r="F17" s="48"/>
      <c r="G17" s="45">
        <v>3.496010466907805</v>
      </c>
      <c r="H17" s="45">
        <v>2.8589627290678727</v>
      </c>
      <c r="I17" s="45">
        <v>4.515830457196435</v>
      </c>
      <c r="J17" s="45">
        <v>4.5899014873998185</v>
      </c>
    </row>
    <row r="18" spans="1:10" ht="15">
      <c r="A18" s="50" t="s">
        <v>115</v>
      </c>
      <c r="B18" s="45">
        <v>2.495302442648129</v>
      </c>
      <c r="C18" s="45">
        <v>2.7103086425396428</v>
      </c>
      <c r="D18" s="45">
        <v>3.7728528976945244</v>
      </c>
      <c r="E18" s="45">
        <v>5.015685103651366</v>
      </c>
      <c r="F18" s="48"/>
      <c r="G18" s="45">
        <v>2.449379505614731</v>
      </c>
      <c r="H18" s="45">
        <v>2.989678223714125</v>
      </c>
      <c r="I18" s="45">
        <v>3.8971689275456605</v>
      </c>
      <c r="J18" s="45">
        <v>5.088860813101629</v>
      </c>
    </row>
    <row r="19" spans="1:10" ht="15">
      <c r="A19" s="50" t="s">
        <v>116</v>
      </c>
      <c r="B19" s="45">
        <v>3.098620308222789</v>
      </c>
      <c r="C19" s="45">
        <v>1.528110161809707</v>
      </c>
      <c r="D19" s="45">
        <v>3.3434378495123935</v>
      </c>
      <c r="E19" s="45">
        <v>3.64661364344175</v>
      </c>
      <c r="F19" s="48"/>
      <c r="G19" s="45">
        <v>3.0625844780122877</v>
      </c>
      <c r="H19" s="45">
        <v>1.9507111186377102</v>
      </c>
      <c r="I19" s="45">
        <v>3.639166680967884</v>
      </c>
      <c r="J19" s="45">
        <v>3.423717037940678</v>
      </c>
    </row>
    <row r="20" spans="1:10" ht="15">
      <c r="A20" s="50" t="s">
        <v>117</v>
      </c>
      <c r="B20" s="45">
        <v>3.5393467825502687</v>
      </c>
      <c r="C20" s="45">
        <v>2.5582571219308115</v>
      </c>
      <c r="D20" s="45">
        <v>2.598124336473495</v>
      </c>
      <c r="E20" s="45">
        <v>3.8330762983826134</v>
      </c>
      <c r="F20" s="48"/>
      <c r="G20" s="45">
        <v>3.990074151158379</v>
      </c>
      <c r="H20" s="45">
        <v>2.7748089177304878</v>
      </c>
      <c r="I20" s="45">
        <v>2.7017326804694033</v>
      </c>
      <c r="J20" s="45">
        <v>3.5843685309047033</v>
      </c>
    </row>
    <row r="21" spans="1:10" ht="15">
      <c r="A21" s="50" t="s">
        <v>118</v>
      </c>
      <c r="B21" s="45">
        <v>5.957096763361438</v>
      </c>
      <c r="C21" s="45">
        <v>2.640433651926022</v>
      </c>
      <c r="D21" s="45">
        <v>2.5171268538520213</v>
      </c>
      <c r="E21" s="45">
        <v>3.662066109536793</v>
      </c>
      <c r="F21" s="48"/>
      <c r="G21" s="45">
        <v>5.396769515309346</v>
      </c>
      <c r="H21" s="45">
        <v>3.0819847846683346</v>
      </c>
      <c r="I21" s="45">
        <v>3.0391369895797444</v>
      </c>
      <c r="J21" s="45">
        <v>4.063101940346827</v>
      </c>
    </row>
    <row r="22" spans="1:10" ht="15">
      <c r="A22" s="50" t="s">
        <v>119</v>
      </c>
      <c r="B22" s="45">
        <v>0.538822017230295</v>
      </c>
      <c r="C22" s="45">
        <v>6.155037276062423</v>
      </c>
      <c r="D22" s="45">
        <v>3.829448067805373</v>
      </c>
      <c r="E22" s="45">
        <v>2.8936354538148135</v>
      </c>
      <c r="F22" s="48"/>
      <c r="G22" s="45">
        <v>0.6077475857047783</v>
      </c>
      <c r="H22" s="45">
        <v>5.8156476236973464</v>
      </c>
      <c r="I22" s="45">
        <v>4.260537292176384</v>
      </c>
      <c r="J22" s="45">
        <v>3.195867410660344</v>
      </c>
    </row>
    <row r="23" spans="1:10" ht="15">
      <c r="A23" s="50" t="s">
        <v>122</v>
      </c>
      <c r="B23" s="45">
        <v>1.0295624037951712</v>
      </c>
      <c r="C23" s="45">
        <v>1.1395231059343345</v>
      </c>
      <c r="D23" s="45">
        <v>4.0371259573827745</v>
      </c>
      <c r="E23" s="45">
        <v>4.54516102200149</v>
      </c>
      <c r="F23" s="48"/>
      <c r="G23" s="45">
        <v>1.0807893898992165</v>
      </c>
      <c r="H23" s="45">
        <v>1.8254157710107692</v>
      </c>
      <c r="I23" s="45">
        <v>4.067418941340712</v>
      </c>
      <c r="J23" s="45">
        <v>4.741959862929646</v>
      </c>
    </row>
    <row r="24" spans="1:10" ht="13.5" thickBot="1">
      <c r="A24" s="51"/>
      <c r="B24" s="52"/>
      <c r="C24" s="52"/>
      <c r="D24" s="52"/>
      <c r="E24" s="52"/>
      <c r="F24" s="52"/>
      <c r="G24" s="52"/>
      <c r="H24" s="52"/>
      <c r="I24" s="52"/>
      <c r="J24" s="52"/>
    </row>
    <row r="25" spans="1:10" s="40" customFormat="1" ht="15">
      <c r="A25" s="53" t="s">
        <v>133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22.5" customHeight="1">
      <c r="A26" s="59" t="s">
        <v>135</v>
      </c>
      <c r="B26" s="59"/>
      <c r="C26" s="59"/>
      <c r="D26" s="59"/>
      <c r="E26" s="59"/>
      <c r="F26" s="59"/>
      <c r="G26" s="59"/>
      <c r="H26" s="59"/>
      <c r="I26" s="59"/>
      <c r="J26" s="59"/>
    </row>
    <row r="27" spans="2:3" ht="15">
      <c r="B27" s="42"/>
      <c r="C27" s="42"/>
    </row>
  </sheetData>
  <mergeCells count="4">
    <mergeCell ref="B4:E4"/>
    <mergeCell ref="G4:J4"/>
    <mergeCell ref="A3:J3"/>
    <mergeCell ref="A26:J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2012-11-29T21:38:24Z</dcterms:created>
  <dcterms:modified xsi:type="dcterms:W3CDTF">2014-11-11T01:25:52Z</dcterms:modified>
  <cp:category/>
  <cp:version/>
  <cp:contentType/>
  <cp:contentStatus/>
</cp:coreProperties>
</file>